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00生活環境部\090020市民課\000000MASTER\市民係\統計\ホームページ用\年齢別\H23\"/>
    </mc:Choice>
  </mc:AlternateContent>
  <bookViews>
    <workbookView xWindow="0" yWindow="0" windowWidth="20490" windowHeight="8355"/>
  </bookViews>
  <sheets>
    <sheet name="10 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G4" i="1"/>
  <c r="G49" i="1" s="1"/>
  <c r="H4" i="1"/>
  <c r="B5" i="1"/>
  <c r="D5" i="1" s="1"/>
  <c r="C5" i="1"/>
  <c r="G5" i="1"/>
  <c r="H5" i="1"/>
  <c r="H49" i="1" s="1"/>
  <c r="I5" i="1"/>
  <c r="B6" i="1"/>
  <c r="C6" i="1"/>
  <c r="D6" i="1"/>
  <c r="G6" i="1"/>
  <c r="I6" i="1" s="1"/>
  <c r="H6" i="1"/>
  <c r="B7" i="1"/>
  <c r="D7" i="1" s="1"/>
  <c r="C7" i="1"/>
  <c r="G7" i="1"/>
  <c r="H7" i="1"/>
  <c r="I7" i="1"/>
  <c r="B8" i="1"/>
  <c r="C8" i="1"/>
  <c r="D8" i="1"/>
  <c r="G8" i="1"/>
  <c r="I8" i="1" s="1"/>
  <c r="H8" i="1"/>
  <c r="B9" i="1"/>
  <c r="D9" i="1" s="1"/>
  <c r="C9" i="1"/>
  <c r="G9" i="1"/>
  <c r="H9" i="1"/>
  <c r="I9" i="1"/>
  <c r="B10" i="1"/>
  <c r="C10" i="1"/>
  <c r="D10" i="1"/>
  <c r="G10" i="1"/>
  <c r="I10" i="1" s="1"/>
  <c r="H10" i="1"/>
  <c r="B11" i="1"/>
  <c r="D11" i="1" s="1"/>
  <c r="C11" i="1"/>
  <c r="G11" i="1"/>
  <c r="H11" i="1"/>
  <c r="I11" i="1"/>
  <c r="B12" i="1"/>
  <c r="C12" i="1"/>
  <c r="D12" i="1"/>
  <c r="G12" i="1"/>
  <c r="I12" i="1" s="1"/>
  <c r="H12" i="1"/>
  <c r="B13" i="1"/>
  <c r="D13" i="1" s="1"/>
  <c r="C13" i="1"/>
  <c r="G13" i="1"/>
  <c r="H13" i="1"/>
  <c r="I13" i="1"/>
  <c r="B14" i="1"/>
  <c r="C14" i="1"/>
  <c r="D14" i="1"/>
  <c r="G14" i="1"/>
  <c r="I14" i="1" s="1"/>
  <c r="H14" i="1"/>
  <c r="B15" i="1"/>
  <c r="D15" i="1" s="1"/>
  <c r="C15" i="1"/>
  <c r="G15" i="1"/>
  <c r="H15" i="1"/>
  <c r="I15" i="1"/>
  <c r="B16" i="1"/>
  <c r="C16" i="1"/>
  <c r="D16" i="1"/>
  <c r="G16" i="1"/>
  <c r="I16" i="1" s="1"/>
  <c r="H16" i="1"/>
  <c r="B17" i="1"/>
  <c r="D17" i="1" s="1"/>
  <c r="C17" i="1"/>
  <c r="G17" i="1"/>
  <c r="H17" i="1"/>
  <c r="I17" i="1"/>
  <c r="B18" i="1"/>
  <c r="C18" i="1"/>
  <c r="D18" i="1"/>
  <c r="G18" i="1"/>
  <c r="I18" i="1" s="1"/>
  <c r="H18" i="1"/>
  <c r="B19" i="1"/>
  <c r="D19" i="1" s="1"/>
  <c r="C19" i="1"/>
  <c r="G19" i="1"/>
  <c r="H19" i="1"/>
  <c r="I19" i="1"/>
  <c r="B20" i="1"/>
  <c r="C20" i="1"/>
  <c r="D20" i="1"/>
  <c r="G20" i="1"/>
  <c r="I20" i="1" s="1"/>
  <c r="H20" i="1"/>
  <c r="B21" i="1"/>
  <c r="D21" i="1" s="1"/>
  <c r="C21" i="1"/>
  <c r="G21" i="1"/>
  <c r="H21" i="1"/>
  <c r="I21" i="1"/>
  <c r="B22" i="1"/>
  <c r="C22" i="1"/>
  <c r="D22" i="1"/>
  <c r="G22" i="1"/>
  <c r="I22" i="1" s="1"/>
  <c r="H22" i="1"/>
  <c r="B23" i="1"/>
  <c r="D23" i="1" s="1"/>
  <c r="C23" i="1"/>
  <c r="G23" i="1"/>
  <c r="H23" i="1"/>
  <c r="I23" i="1"/>
  <c r="B24" i="1"/>
  <c r="C24" i="1"/>
  <c r="D24" i="1"/>
  <c r="G24" i="1"/>
  <c r="I24" i="1" s="1"/>
  <c r="H24" i="1"/>
  <c r="B25" i="1"/>
  <c r="D25" i="1" s="1"/>
  <c r="C25" i="1"/>
  <c r="G25" i="1"/>
  <c r="H25" i="1"/>
  <c r="I25" i="1"/>
  <c r="B26" i="1"/>
  <c r="C26" i="1"/>
  <c r="D26" i="1"/>
  <c r="G26" i="1"/>
  <c r="I26" i="1" s="1"/>
  <c r="H26" i="1"/>
  <c r="B27" i="1"/>
  <c r="D27" i="1" s="1"/>
  <c r="C27" i="1"/>
  <c r="G27" i="1"/>
  <c r="H27" i="1"/>
  <c r="I27" i="1"/>
  <c r="B28" i="1"/>
  <c r="C28" i="1"/>
  <c r="D28" i="1"/>
  <c r="G28" i="1"/>
  <c r="I28" i="1" s="1"/>
  <c r="H28" i="1"/>
  <c r="B29" i="1"/>
  <c r="D29" i="1" s="1"/>
  <c r="C29" i="1"/>
  <c r="G29" i="1"/>
  <c r="H29" i="1"/>
  <c r="I29" i="1"/>
  <c r="B30" i="1"/>
  <c r="C30" i="1"/>
  <c r="D30" i="1"/>
  <c r="G30" i="1"/>
  <c r="I30" i="1" s="1"/>
  <c r="H30" i="1"/>
  <c r="B31" i="1"/>
  <c r="D31" i="1" s="1"/>
  <c r="C31" i="1"/>
  <c r="G31" i="1"/>
  <c r="H31" i="1"/>
  <c r="I31" i="1"/>
  <c r="B32" i="1"/>
  <c r="C32" i="1"/>
  <c r="D32" i="1"/>
  <c r="G32" i="1"/>
  <c r="I32" i="1" s="1"/>
  <c r="H32" i="1"/>
  <c r="B33" i="1"/>
  <c r="D33" i="1" s="1"/>
  <c r="C33" i="1"/>
  <c r="G33" i="1"/>
  <c r="H33" i="1"/>
  <c r="I33" i="1"/>
  <c r="B34" i="1"/>
  <c r="C34" i="1"/>
  <c r="D34" i="1"/>
  <c r="B35" i="1"/>
  <c r="D35" i="1" s="1"/>
  <c r="C35" i="1"/>
  <c r="B36" i="1"/>
  <c r="D36" i="1" s="1"/>
  <c r="C36" i="1"/>
  <c r="B37" i="1"/>
  <c r="C37" i="1"/>
  <c r="D37" i="1"/>
  <c r="B38" i="1"/>
  <c r="C38" i="1"/>
  <c r="D38" i="1"/>
  <c r="B39" i="1"/>
  <c r="D39" i="1" s="1"/>
  <c r="C39" i="1"/>
  <c r="B40" i="1"/>
  <c r="D40" i="1" s="1"/>
  <c r="C40" i="1"/>
  <c r="B41" i="1"/>
  <c r="C41" i="1"/>
  <c r="D41" i="1"/>
  <c r="B42" i="1"/>
  <c r="C42" i="1"/>
  <c r="D42" i="1"/>
  <c r="B43" i="1"/>
  <c r="D43" i="1" s="1"/>
  <c r="C43" i="1"/>
  <c r="B44" i="1"/>
  <c r="D44" i="1" s="1"/>
  <c r="C44" i="1"/>
  <c r="B45" i="1"/>
  <c r="C45" i="1"/>
  <c r="D45" i="1"/>
  <c r="B46" i="1"/>
  <c r="C46" i="1"/>
  <c r="D46" i="1"/>
  <c r="B47" i="1"/>
  <c r="D47" i="1" s="1"/>
  <c r="C47" i="1"/>
  <c r="B48" i="1"/>
  <c r="D48" i="1" s="1"/>
  <c r="C48" i="1"/>
  <c r="B49" i="1"/>
  <c r="C49" i="1"/>
  <c r="D49" i="1"/>
  <c r="B50" i="1"/>
  <c r="D50" i="1" s="1"/>
  <c r="C50" i="1"/>
  <c r="B51" i="1"/>
  <c r="D51" i="1" s="1"/>
  <c r="C51" i="1"/>
  <c r="B52" i="1"/>
  <c r="C52" i="1"/>
  <c r="D52" i="1"/>
  <c r="G52" i="1"/>
  <c r="H52" i="1"/>
  <c r="H79" i="1" s="1"/>
  <c r="I52" i="1"/>
  <c r="I79" i="1" s="1"/>
  <c r="B53" i="1"/>
  <c r="D53" i="1" s="1"/>
  <c r="C53" i="1"/>
  <c r="G53" i="1"/>
  <c r="I53" i="1" s="1"/>
  <c r="H53" i="1"/>
  <c r="B54" i="1"/>
  <c r="C54" i="1"/>
  <c r="D54" i="1"/>
  <c r="G54" i="1"/>
  <c r="H54" i="1"/>
  <c r="I54" i="1"/>
  <c r="B55" i="1"/>
  <c r="D55" i="1" s="1"/>
  <c r="C55" i="1"/>
  <c r="G55" i="1"/>
  <c r="I55" i="1" s="1"/>
  <c r="H55" i="1"/>
  <c r="B56" i="1"/>
  <c r="C56" i="1"/>
  <c r="D56" i="1"/>
  <c r="G56" i="1"/>
  <c r="H56" i="1"/>
  <c r="I56" i="1"/>
  <c r="B57" i="1"/>
  <c r="D57" i="1" s="1"/>
  <c r="C57" i="1"/>
  <c r="G57" i="1"/>
  <c r="I57" i="1" s="1"/>
  <c r="H57" i="1"/>
  <c r="B58" i="1"/>
  <c r="C58" i="1"/>
  <c r="D58" i="1"/>
  <c r="G58" i="1"/>
  <c r="H58" i="1"/>
  <c r="I58" i="1"/>
  <c r="B59" i="1"/>
  <c r="D59" i="1" s="1"/>
  <c r="C59" i="1"/>
  <c r="G59" i="1"/>
  <c r="I59" i="1" s="1"/>
  <c r="H59" i="1"/>
  <c r="B60" i="1"/>
  <c r="C60" i="1"/>
  <c r="D60" i="1"/>
  <c r="G60" i="1"/>
  <c r="H60" i="1"/>
  <c r="I60" i="1"/>
  <c r="B61" i="1"/>
  <c r="D61" i="1" s="1"/>
  <c r="C61" i="1"/>
  <c r="G61" i="1"/>
  <c r="I61" i="1" s="1"/>
  <c r="H61" i="1"/>
  <c r="B62" i="1"/>
  <c r="C62" i="1"/>
  <c r="D62" i="1"/>
  <c r="G62" i="1"/>
  <c r="H62" i="1"/>
  <c r="I62" i="1"/>
  <c r="B63" i="1"/>
  <c r="D63" i="1" s="1"/>
  <c r="C63" i="1"/>
  <c r="G63" i="1"/>
  <c r="I63" i="1" s="1"/>
  <c r="H63" i="1"/>
  <c r="B64" i="1"/>
  <c r="C64" i="1"/>
  <c r="D64" i="1"/>
  <c r="G64" i="1"/>
  <c r="H64" i="1"/>
  <c r="I64" i="1"/>
  <c r="B65" i="1"/>
  <c r="D65" i="1" s="1"/>
  <c r="C65" i="1"/>
  <c r="G65" i="1"/>
  <c r="I65" i="1" s="1"/>
  <c r="H65" i="1"/>
  <c r="B66" i="1"/>
  <c r="C66" i="1"/>
  <c r="D66" i="1"/>
  <c r="G66" i="1"/>
  <c r="H66" i="1"/>
  <c r="I66" i="1"/>
  <c r="B67" i="1"/>
  <c r="D67" i="1" s="1"/>
  <c r="C67" i="1"/>
  <c r="G67" i="1"/>
  <c r="I67" i="1" s="1"/>
  <c r="H67" i="1"/>
  <c r="B68" i="1"/>
  <c r="C68" i="1"/>
  <c r="D68" i="1"/>
  <c r="G68" i="1"/>
  <c r="H68" i="1"/>
  <c r="I68" i="1"/>
  <c r="B69" i="1"/>
  <c r="D69" i="1" s="1"/>
  <c r="C69" i="1"/>
  <c r="G69" i="1"/>
  <c r="I69" i="1" s="1"/>
  <c r="H69" i="1"/>
  <c r="B70" i="1"/>
  <c r="C70" i="1"/>
  <c r="D70" i="1"/>
  <c r="G70" i="1"/>
  <c r="H70" i="1"/>
  <c r="I70" i="1"/>
  <c r="B71" i="1"/>
  <c r="D71" i="1" s="1"/>
  <c r="C71" i="1"/>
  <c r="G71" i="1"/>
  <c r="I71" i="1" s="1"/>
  <c r="H71" i="1"/>
  <c r="B72" i="1"/>
  <c r="C72" i="1"/>
  <c r="D72" i="1"/>
  <c r="G72" i="1"/>
  <c r="H72" i="1"/>
  <c r="I72" i="1"/>
  <c r="B73" i="1"/>
  <c r="D73" i="1" s="1"/>
  <c r="C73" i="1"/>
  <c r="G73" i="1"/>
  <c r="I73" i="1" s="1"/>
  <c r="H73" i="1"/>
  <c r="B74" i="1"/>
  <c r="C74" i="1"/>
  <c r="D74" i="1"/>
  <c r="B75" i="1"/>
  <c r="C75" i="1"/>
  <c r="D75" i="1"/>
  <c r="B76" i="1"/>
  <c r="D76" i="1" s="1"/>
  <c r="C76" i="1"/>
  <c r="B77" i="1"/>
  <c r="D77" i="1" s="1"/>
  <c r="C77" i="1"/>
  <c r="B78" i="1"/>
  <c r="C78" i="1"/>
  <c r="D78" i="1"/>
  <c r="B79" i="1"/>
  <c r="C79" i="1"/>
  <c r="D79" i="1"/>
  <c r="G79" i="1"/>
  <c r="I4" i="1" l="1"/>
  <c r="I49" i="1" s="1"/>
</calcChain>
</file>

<file path=xl/sharedStrings.xml><?xml version="1.0" encoding="utf-8"?>
<sst xmlns="http://schemas.openxmlformats.org/spreadsheetml/2006/main" count="40" uniqueCount="30">
  <si>
    <t>合計</t>
    <rPh sb="0" eb="2">
      <t>ゴウケイ</t>
    </rPh>
    <phoneticPr fontId="2"/>
  </si>
  <si>
    <t>105以上</t>
    <rPh sb="3" eb="5">
      <t>イジョウ</t>
    </rPh>
    <phoneticPr fontId="2"/>
  </si>
  <si>
    <t>100-104</t>
    <phoneticPr fontId="2"/>
  </si>
  <si>
    <t>95-99</t>
    <phoneticPr fontId="2"/>
  </si>
  <si>
    <t>90-94</t>
    <phoneticPr fontId="2"/>
  </si>
  <si>
    <t>85-89</t>
    <phoneticPr fontId="2"/>
  </si>
  <si>
    <t>80-84</t>
    <phoneticPr fontId="2"/>
  </si>
  <si>
    <t>75-79</t>
    <phoneticPr fontId="2"/>
  </si>
  <si>
    <t>70-74</t>
    <phoneticPr fontId="2"/>
  </si>
  <si>
    <t>65-69</t>
    <phoneticPr fontId="2"/>
  </si>
  <si>
    <t>60-64</t>
    <phoneticPr fontId="2"/>
  </si>
  <si>
    <t>55-59</t>
    <phoneticPr fontId="2"/>
  </si>
  <si>
    <t>50-54</t>
    <phoneticPr fontId="2"/>
  </si>
  <si>
    <t>45-49</t>
    <phoneticPr fontId="2"/>
  </si>
  <si>
    <t>40-44</t>
    <phoneticPr fontId="2"/>
  </si>
  <si>
    <t>35-39</t>
    <phoneticPr fontId="2"/>
  </si>
  <si>
    <t>30-34</t>
    <phoneticPr fontId="2"/>
  </si>
  <si>
    <t>25-29</t>
    <phoneticPr fontId="2"/>
  </si>
  <si>
    <t>20-24</t>
    <phoneticPr fontId="2"/>
  </si>
  <si>
    <t>15-19</t>
    <phoneticPr fontId="2"/>
  </si>
  <si>
    <t>10-14</t>
    <phoneticPr fontId="2"/>
  </si>
  <si>
    <t>5-9</t>
    <phoneticPr fontId="2"/>
  </si>
  <si>
    <t>0-4</t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</si>
  <si>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</si>
  <si>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</si>
  <si>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</si>
  <si>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</si>
  <si>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※外国人登録を除く</t>
    <rPh sb="1" eb="3">
      <t>ガイコク</t>
    </rPh>
    <rPh sb="3" eb="4">
      <t>ジン</t>
    </rPh>
    <rPh sb="4" eb="6">
      <t>トウロク</t>
    </rPh>
    <rPh sb="7" eb="8">
      <t>ノゾ</t>
    </rPh>
    <phoneticPr fontId="2"/>
  </si>
  <si>
    <t>現在（住民基本台帳による）</t>
    <rPh sb="0" eb="2">
      <t>ゲンザイ</t>
    </rPh>
    <rPh sb="3" eb="5">
      <t>ジュウミン</t>
    </rPh>
    <rPh sb="5" eb="7">
      <t>キホン</t>
    </rPh>
    <rPh sb="7" eb="9">
      <t>ダイチョウ</t>
    </rPh>
    <phoneticPr fontId="2"/>
  </si>
  <si>
    <t>三原市　年齢別人口集計表</t>
    <rPh sb="0" eb="3">
      <t>ミハラシ</t>
    </rPh>
    <rPh sb="4" eb="6">
      <t>ネンレイ</t>
    </rPh>
    <rPh sb="6" eb="7">
      <t>ベツ</t>
    </rPh>
    <rPh sb="7" eb="9">
      <t>ジンコウ</t>
    </rPh>
    <rPh sb="9" eb="11">
      <t>シュウケイ</t>
    </rPh>
    <rPh sb="11" eb="12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</si>
</sst>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38" fontId="1" fillId="0" borderId="0" xfId="1" applyFont="1">
      <alignment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38" fontId="3" fillId="0" borderId="4" xfId="1" applyFont="1" applyBorder="1">
      <alignment vertical="center"/>
    </xf>
    <xf numFmtId="38" fontId="3" fillId="0" borderId="5" xfId="1" applyFont="1" applyBorder="1">
      <alignment vertical="center"/>
    </xf>
    <xf numFmtId="38" fontId="3" fillId="2" borderId="6" xfId="1" applyFont="1" applyFill="1" applyBorder="1">
      <alignment vertical="center"/>
    </xf>
    <xf numFmtId="38" fontId="3" fillId="0" borderId="7" xfId="1" applyFont="1" applyBorder="1">
      <alignment vertical="center"/>
    </xf>
    <xf numFmtId="38" fontId="3" fillId="0" borderId="0" xfId="1" applyFont="1" applyBorder="1">
      <alignment vertical="center"/>
    </xf>
    <xf numFmtId="38" fontId="3" fillId="2" borderId="8" xfId="1" quotePrefix="1" applyFont="1" applyFill="1" applyBorder="1">
      <alignment vertical="center"/>
    </xf>
    <xf numFmtId="38" fontId="3" fillId="2" borderId="8" xfId="1" applyFont="1" applyFill="1" applyBorder="1">
      <alignment vertical="center"/>
    </xf>
    <xf numFmtId="38" fontId="3" fillId="0" borderId="0" xfId="1" applyFont="1">
      <alignment vertical="center"/>
    </xf>
    <xf numFmtId="38" fontId="3" fillId="0" borderId="9" xfId="1" applyFont="1" applyBorder="1">
      <alignment vertical="center"/>
    </xf>
    <xf numFmtId="38" fontId="3" fillId="0" borderId="10" xfId="1" applyFont="1" applyBorder="1">
      <alignment vertical="center"/>
    </xf>
    <xf numFmtId="38" fontId="3" fillId="2" borderId="11" xfId="1" quotePrefix="1" applyFont="1" applyFill="1" applyBorder="1">
      <alignment vertical="center"/>
    </xf>
    <xf numFmtId="38" fontId="3" fillId="2" borderId="1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38" fontId="3" fillId="2" borderId="8" xfId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5" xfId="0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-srv\0&#20840;&#24193;\090000&#29983;&#27963;&#29872;&#22659;&#37096;\090020&#24066;&#27665;&#35506;\000001&#20844;&#38283;BOX\&#26494;&#30000;&#8594;&#24179;&#26408;\&#24066;&#27665;&#35506;&#20154;&#21475;&#35519;&#12409;&#20316;&#25104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定区別人口調べ"/>
      <sheetName val="年齢別男女別人口調べ"/>
      <sheetName val="区別編集用"/>
      <sheetName val="年齢別編集用"/>
    </sheetNames>
    <sheetDataSet>
      <sheetData sheetId="0"/>
      <sheetData sheetId="1">
        <row r="5">
          <cell r="B5">
            <v>370</v>
          </cell>
        </row>
        <row r="6">
          <cell r="B6">
            <v>409</v>
          </cell>
        </row>
        <row r="7">
          <cell r="B7">
            <v>396</v>
          </cell>
        </row>
        <row r="8">
          <cell r="B8">
            <v>406</v>
          </cell>
        </row>
        <row r="9">
          <cell r="B9">
            <v>417</v>
          </cell>
        </row>
        <row r="10">
          <cell r="B10">
            <v>399</v>
          </cell>
        </row>
        <row r="11">
          <cell r="B11">
            <v>410</v>
          </cell>
        </row>
        <row r="12">
          <cell r="B12">
            <v>437</v>
          </cell>
        </row>
        <row r="13">
          <cell r="B13">
            <v>405</v>
          </cell>
        </row>
        <row r="14">
          <cell r="B14">
            <v>430</v>
          </cell>
        </row>
        <row r="15">
          <cell r="B15">
            <v>435</v>
          </cell>
        </row>
        <row r="16">
          <cell r="B16">
            <v>460</v>
          </cell>
        </row>
        <row r="17">
          <cell r="B17">
            <v>476</v>
          </cell>
        </row>
        <row r="18">
          <cell r="B18">
            <v>504</v>
          </cell>
        </row>
        <row r="19">
          <cell r="B19">
            <v>452</v>
          </cell>
        </row>
        <row r="20">
          <cell r="B20">
            <v>488</v>
          </cell>
        </row>
        <row r="21">
          <cell r="B21">
            <v>443</v>
          </cell>
        </row>
        <row r="22">
          <cell r="B22">
            <v>519</v>
          </cell>
        </row>
        <row r="23">
          <cell r="B23">
            <v>448</v>
          </cell>
        </row>
        <row r="24">
          <cell r="B24">
            <v>436</v>
          </cell>
        </row>
        <row r="25">
          <cell r="B25">
            <v>458</v>
          </cell>
        </row>
        <row r="26">
          <cell r="B26">
            <v>411</v>
          </cell>
        </row>
        <row r="27">
          <cell r="B27">
            <v>426</v>
          </cell>
        </row>
        <row r="28">
          <cell r="B28">
            <v>418</v>
          </cell>
        </row>
        <row r="29">
          <cell r="B29">
            <v>439</v>
          </cell>
        </row>
        <row r="30">
          <cell r="B30">
            <v>463</v>
          </cell>
        </row>
        <row r="31">
          <cell r="B31">
            <v>456</v>
          </cell>
        </row>
        <row r="32">
          <cell r="B32">
            <v>481</v>
          </cell>
        </row>
        <row r="33">
          <cell r="B33">
            <v>491</v>
          </cell>
        </row>
        <row r="34">
          <cell r="B34">
            <v>509</v>
          </cell>
        </row>
        <row r="35">
          <cell r="B35">
            <v>508</v>
          </cell>
        </row>
        <row r="36">
          <cell r="B36">
            <v>553</v>
          </cell>
        </row>
        <row r="37">
          <cell r="B37">
            <v>499</v>
          </cell>
        </row>
        <row r="38">
          <cell r="B38">
            <v>568</v>
          </cell>
        </row>
        <row r="39">
          <cell r="B39">
            <v>553</v>
          </cell>
        </row>
        <row r="40">
          <cell r="B40">
            <v>615</v>
          </cell>
        </row>
        <row r="41">
          <cell r="B41">
            <v>669</v>
          </cell>
        </row>
        <row r="42">
          <cell r="B42">
            <v>665</v>
          </cell>
        </row>
        <row r="43">
          <cell r="B43">
            <v>656</v>
          </cell>
        </row>
        <row r="44">
          <cell r="B44">
            <v>685</v>
          </cell>
        </row>
        <row r="45">
          <cell r="B45">
            <v>648</v>
          </cell>
        </row>
        <row r="46">
          <cell r="B46">
            <v>598</v>
          </cell>
        </row>
        <row r="47">
          <cell r="B47">
            <v>613</v>
          </cell>
        </row>
        <row r="48">
          <cell r="B48">
            <v>608</v>
          </cell>
        </row>
        <row r="49">
          <cell r="B49">
            <v>555</v>
          </cell>
        </row>
        <row r="50">
          <cell r="B50">
            <v>513</v>
          </cell>
        </row>
        <row r="51">
          <cell r="B51">
            <v>497</v>
          </cell>
        </row>
        <row r="52">
          <cell r="B52">
            <v>536</v>
          </cell>
        </row>
        <row r="53">
          <cell r="B53">
            <v>521</v>
          </cell>
        </row>
        <row r="54">
          <cell r="B54">
            <v>517</v>
          </cell>
        </row>
        <row r="55">
          <cell r="B55">
            <v>540</v>
          </cell>
        </row>
        <row r="56">
          <cell r="B56">
            <v>548</v>
          </cell>
        </row>
        <row r="57">
          <cell r="B57">
            <v>608</v>
          </cell>
        </row>
        <row r="58">
          <cell r="B58">
            <v>620</v>
          </cell>
        </row>
        <row r="59">
          <cell r="B59">
            <v>568</v>
          </cell>
        </row>
        <row r="60">
          <cell r="B60">
            <v>622</v>
          </cell>
        </row>
        <row r="61">
          <cell r="B61">
            <v>611</v>
          </cell>
        </row>
        <row r="62">
          <cell r="B62">
            <v>631</v>
          </cell>
        </row>
        <row r="63">
          <cell r="B63">
            <v>697</v>
          </cell>
        </row>
        <row r="64">
          <cell r="B64">
            <v>726</v>
          </cell>
        </row>
        <row r="65">
          <cell r="B65">
            <v>756</v>
          </cell>
        </row>
        <row r="66">
          <cell r="B66">
            <v>850</v>
          </cell>
        </row>
        <row r="67">
          <cell r="B67">
            <v>955</v>
          </cell>
        </row>
        <row r="68">
          <cell r="B68">
            <v>981</v>
          </cell>
        </row>
        <row r="69">
          <cell r="B69">
            <v>949</v>
          </cell>
        </row>
        <row r="70">
          <cell r="B70">
            <v>865</v>
          </cell>
        </row>
        <row r="71">
          <cell r="B71">
            <v>526</v>
          </cell>
        </row>
        <row r="72">
          <cell r="B72">
            <v>676</v>
          </cell>
        </row>
        <row r="73">
          <cell r="B73">
            <v>641</v>
          </cell>
        </row>
        <row r="74">
          <cell r="B74">
            <v>662</v>
          </cell>
        </row>
        <row r="75">
          <cell r="B75">
            <v>668</v>
          </cell>
        </row>
        <row r="76">
          <cell r="B76">
            <v>591</v>
          </cell>
        </row>
        <row r="77">
          <cell r="B77">
            <v>511</v>
          </cell>
        </row>
        <row r="78">
          <cell r="B78">
            <v>442</v>
          </cell>
        </row>
        <row r="79">
          <cell r="B79">
            <v>572</v>
          </cell>
        </row>
        <row r="80">
          <cell r="B80">
            <v>533</v>
          </cell>
        </row>
        <row r="81">
          <cell r="B81">
            <v>495</v>
          </cell>
        </row>
        <row r="82">
          <cell r="B82">
            <v>453</v>
          </cell>
        </row>
        <row r="83">
          <cell r="B83">
            <v>456</v>
          </cell>
        </row>
        <row r="84">
          <cell r="B84">
            <v>418</v>
          </cell>
        </row>
        <row r="85">
          <cell r="B85">
            <v>471</v>
          </cell>
        </row>
        <row r="86">
          <cell r="B86">
            <v>444</v>
          </cell>
        </row>
        <row r="87">
          <cell r="B87">
            <v>409</v>
          </cell>
        </row>
        <row r="88">
          <cell r="B88">
            <v>397</v>
          </cell>
        </row>
        <row r="89">
          <cell r="B89">
            <v>306</v>
          </cell>
        </row>
        <row r="90">
          <cell r="B90">
            <v>298</v>
          </cell>
        </row>
        <row r="91">
          <cell r="B91">
            <v>245</v>
          </cell>
        </row>
        <row r="92">
          <cell r="B92">
            <v>180</v>
          </cell>
        </row>
        <row r="93">
          <cell r="B93">
            <v>177</v>
          </cell>
        </row>
        <row r="94">
          <cell r="B94">
            <v>116</v>
          </cell>
        </row>
        <row r="95">
          <cell r="B95">
            <v>104</v>
          </cell>
        </row>
        <row r="96">
          <cell r="B96">
            <v>75</v>
          </cell>
        </row>
        <row r="97">
          <cell r="B97">
            <v>69</v>
          </cell>
        </row>
        <row r="98">
          <cell r="B98">
            <v>42</v>
          </cell>
        </row>
        <row r="99">
          <cell r="B99">
            <v>33</v>
          </cell>
        </row>
        <row r="100">
          <cell r="B100">
            <v>26</v>
          </cell>
        </row>
        <row r="101">
          <cell r="B101">
            <v>21</v>
          </cell>
        </row>
        <row r="102">
          <cell r="B102">
            <v>16</v>
          </cell>
        </row>
        <row r="103">
          <cell r="B103">
            <v>9</v>
          </cell>
        </row>
        <row r="104">
          <cell r="B104">
            <v>8</v>
          </cell>
        </row>
        <row r="105">
          <cell r="B105">
            <v>3</v>
          </cell>
        </row>
        <row r="106">
          <cell r="B106">
            <v>3</v>
          </cell>
        </row>
        <row r="107">
          <cell r="B107">
            <v>0</v>
          </cell>
        </row>
        <row r="108">
          <cell r="B108">
            <v>2</v>
          </cell>
        </row>
        <row r="109">
          <cell r="B109">
            <v>1</v>
          </cell>
        </row>
        <row r="110">
          <cell r="B110">
            <v>0</v>
          </cell>
        </row>
        <row r="111">
          <cell r="B111">
            <v>369</v>
          </cell>
        </row>
        <row r="112">
          <cell r="B112">
            <v>399</v>
          </cell>
        </row>
        <row r="113">
          <cell r="B113">
            <v>350</v>
          </cell>
        </row>
        <row r="114">
          <cell r="B114">
            <v>428</v>
          </cell>
        </row>
        <row r="115">
          <cell r="B115">
            <v>377</v>
          </cell>
        </row>
        <row r="116">
          <cell r="B116">
            <v>364</v>
          </cell>
        </row>
        <row r="117">
          <cell r="B117">
            <v>357</v>
          </cell>
        </row>
        <row r="118">
          <cell r="B118">
            <v>392</v>
          </cell>
        </row>
        <row r="119">
          <cell r="B119">
            <v>446</v>
          </cell>
        </row>
        <row r="120">
          <cell r="B120">
            <v>458</v>
          </cell>
        </row>
        <row r="121">
          <cell r="B121">
            <v>381</v>
          </cell>
        </row>
        <row r="122">
          <cell r="B122">
            <v>416</v>
          </cell>
        </row>
        <row r="123">
          <cell r="B123">
            <v>453</v>
          </cell>
        </row>
        <row r="124">
          <cell r="B124">
            <v>436</v>
          </cell>
        </row>
        <row r="125">
          <cell r="B125">
            <v>416</v>
          </cell>
        </row>
        <row r="126">
          <cell r="B126">
            <v>503</v>
          </cell>
        </row>
        <row r="127">
          <cell r="B127">
            <v>499</v>
          </cell>
        </row>
        <row r="128">
          <cell r="B128">
            <v>489</v>
          </cell>
        </row>
        <row r="129">
          <cell r="B129">
            <v>413</v>
          </cell>
        </row>
        <row r="130">
          <cell r="B130">
            <v>454</v>
          </cell>
        </row>
        <row r="131">
          <cell r="B131">
            <v>432</v>
          </cell>
        </row>
        <row r="132">
          <cell r="B132">
            <v>453</v>
          </cell>
        </row>
        <row r="133">
          <cell r="B133">
            <v>428</v>
          </cell>
        </row>
        <row r="134">
          <cell r="B134">
            <v>406</v>
          </cell>
        </row>
        <row r="135">
          <cell r="B135">
            <v>452</v>
          </cell>
        </row>
        <row r="136">
          <cell r="B136">
            <v>427</v>
          </cell>
        </row>
        <row r="137">
          <cell r="B137">
            <v>456</v>
          </cell>
        </row>
        <row r="138">
          <cell r="B138">
            <v>460</v>
          </cell>
        </row>
        <row r="139">
          <cell r="B139">
            <v>456</v>
          </cell>
        </row>
        <row r="140">
          <cell r="B140">
            <v>477</v>
          </cell>
        </row>
        <row r="141">
          <cell r="B141">
            <v>443</v>
          </cell>
        </row>
        <row r="142">
          <cell r="B142">
            <v>498</v>
          </cell>
        </row>
        <row r="143">
          <cell r="B143">
            <v>464</v>
          </cell>
        </row>
        <row r="144">
          <cell r="B144">
            <v>496</v>
          </cell>
        </row>
        <row r="145">
          <cell r="B145">
            <v>527</v>
          </cell>
        </row>
        <row r="146">
          <cell r="B146">
            <v>562</v>
          </cell>
        </row>
        <row r="147">
          <cell r="B147">
            <v>556</v>
          </cell>
        </row>
        <row r="148">
          <cell r="B148">
            <v>609</v>
          </cell>
        </row>
        <row r="149">
          <cell r="B149">
            <v>688</v>
          </cell>
        </row>
        <row r="150">
          <cell r="B150">
            <v>723</v>
          </cell>
        </row>
        <row r="151">
          <cell r="B151">
            <v>643</v>
          </cell>
        </row>
        <row r="152">
          <cell r="B152">
            <v>616</v>
          </cell>
        </row>
        <row r="153">
          <cell r="B153">
            <v>614</v>
          </cell>
        </row>
        <row r="154">
          <cell r="B154">
            <v>556</v>
          </cell>
        </row>
        <row r="155">
          <cell r="B155">
            <v>609</v>
          </cell>
        </row>
        <row r="156">
          <cell r="B156">
            <v>516</v>
          </cell>
        </row>
        <row r="157">
          <cell r="B157">
            <v>491</v>
          </cell>
        </row>
        <row r="158">
          <cell r="B158">
            <v>568</v>
          </cell>
        </row>
        <row r="159">
          <cell r="B159">
            <v>529</v>
          </cell>
        </row>
        <row r="160">
          <cell r="B160">
            <v>600</v>
          </cell>
        </row>
        <row r="161">
          <cell r="B161">
            <v>585</v>
          </cell>
        </row>
        <row r="162">
          <cell r="B162">
            <v>551</v>
          </cell>
        </row>
        <row r="163">
          <cell r="B163">
            <v>562</v>
          </cell>
        </row>
        <row r="164">
          <cell r="B164">
            <v>589</v>
          </cell>
        </row>
        <row r="165">
          <cell r="B165">
            <v>612</v>
          </cell>
        </row>
        <row r="166">
          <cell r="B166">
            <v>641</v>
          </cell>
        </row>
        <row r="167">
          <cell r="B167">
            <v>653</v>
          </cell>
        </row>
        <row r="168">
          <cell r="B168">
            <v>681</v>
          </cell>
        </row>
        <row r="169">
          <cell r="B169">
            <v>749</v>
          </cell>
        </row>
        <row r="170">
          <cell r="B170">
            <v>805</v>
          </cell>
        </row>
        <row r="171">
          <cell r="B171">
            <v>771</v>
          </cell>
        </row>
        <row r="172">
          <cell r="B172">
            <v>900</v>
          </cell>
        </row>
        <row r="173">
          <cell r="B173">
            <v>893</v>
          </cell>
        </row>
        <row r="174">
          <cell r="B174">
            <v>971</v>
          </cell>
        </row>
        <row r="175">
          <cell r="B175">
            <v>954</v>
          </cell>
        </row>
        <row r="176">
          <cell r="B176">
            <v>869</v>
          </cell>
        </row>
        <row r="177">
          <cell r="B177">
            <v>526</v>
          </cell>
        </row>
        <row r="178">
          <cell r="B178">
            <v>676</v>
          </cell>
        </row>
        <row r="179">
          <cell r="B179">
            <v>725</v>
          </cell>
        </row>
        <row r="180">
          <cell r="B180">
            <v>768</v>
          </cell>
        </row>
        <row r="181">
          <cell r="B181">
            <v>701</v>
          </cell>
        </row>
        <row r="182">
          <cell r="B182">
            <v>686</v>
          </cell>
        </row>
        <row r="183">
          <cell r="B183">
            <v>641</v>
          </cell>
        </row>
        <row r="184">
          <cell r="B184">
            <v>539</v>
          </cell>
        </row>
        <row r="185">
          <cell r="B185">
            <v>713</v>
          </cell>
        </row>
        <row r="186">
          <cell r="B186">
            <v>675</v>
          </cell>
        </row>
        <row r="187">
          <cell r="B187">
            <v>743</v>
          </cell>
        </row>
        <row r="188">
          <cell r="B188">
            <v>653</v>
          </cell>
        </row>
        <row r="189">
          <cell r="B189">
            <v>676</v>
          </cell>
        </row>
        <row r="190">
          <cell r="B190">
            <v>696</v>
          </cell>
        </row>
        <row r="191">
          <cell r="B191">
            <v>695</v>
          </cell>
        </row>
        <row r="192">
          <cell r="B192">
            <v>599</v>
          </cell>
        </row>
        <row r="193">
          <cell r="B193">
            <v>606</v>
          </cell>
        </row>
        <row r="194">
          <cell r="B194">
            <v>637</v>
          </cell>
        </row>
        <row r="195">
          <cell r="B195">
            <v>561</v>
          </cell>
        </row>
        <row r="196">
          <cell r="B196">
            <v>509</v>
          </cell>
        </row>
        <row r="197">
          <cell r="B197">
            <v>463</v>
          </cell>
        </row>
        <row r="198">
          <cell r="B198">
            <v>439</v>
          </cell>
        </row>
        <row r="199">
          <cell r="B199">
            <v>347</v>
          </cell>
        </row>
        <row r="200">
          <cell r="B200">
            <v>327</v>
          </cell>
        </row>
        <row r="201">
          <cell r="B201">
            <v>292</v>
          </cell>
        </row>
        <row r="202">
          <cell r="B202">
            <v>254</v>
          </cell>
        </row>
        <row r="203">
          <cell r="B203">
            <v>203</v>
          </cell>
        </row>
        <row r="204">
          <cell r="B204">
            <v>151</v>
          </cell>
        </row>
        <row r="205">
          <cell r="B205">
            <v>125</v>
          </cell>
        </row>
        <row r="206">
          <cell r="B206">
            <v>106</v>
          </cell>
        </row>
        <row r="207">
          <cell r="B207">
            <v>90</v>
          </cell>
        </row>
        <row r="208">
          <cell r="B208">
            <v>62</v>
          </cell>
        </row>
        <row r="209">
          <cell r="B209">
            <v>39</v>
          </cell>
        </row>
        <row r="210">
          <cell r="B210">
            <v>48</v>
          </cell>
        </row>
        <row r="211">
          <cell r="B211">
            <v>21</v>
          </cell>
        </row>
        <row r="212">
          <cell r="B212">
            <v>13</v>
          </cell>
        </row>
        <row r="213">
          <cell r="B213">
            <v>5</v>
          </cell>
        </row>
        <row r="214">
          <cell r="B214">
            <v>6</v>
          </cell>
        </row>
        <row r="215">
          <cell r="B215">
            <v>5</v>
          </cell>
        </row>
        <row r="216">
          <cell r="B216">
            <v>2</v>
          </cell>
        </row>
        <row r="323">
          <cell r="B323">
            <v>1998</v>
          </cell>
        </row>
        <row r="324">
          <cell r="B324">
            <v>2081</v>
          </cell>
        </row>
        <row r="325">
          <cell r="B325">
            <v>2327</v>
          </cell>
        </row>
        <row r="326">
          <cell r="B326">
            <v>2334</v>
          </cell>
        </row>
        <row r="327">
          <cell r="B327">
            <v>2152</v>
          </cell>
        </row>
        <row r="328">
          <cell r="B328">
            <v>2400</v>
          </cell>
        </row>
        <row r="329">
          <cell r="B329">
            <v>2681</v>
          </cell>
        </row>
        <row r="330">
          <cell r="B330">
            <v>3290</v>
          </cell>
        </row>
        <row r="331">
          <cell r="B331">
            <v>3022</v>
          </cell>
        </row>
        <row r="332">
          <cell r="B332">
            <v>2584</v>
          </cell>
        </row>
        <row r="333">
          <cell r="B333">
            <v>2884</v>
          </cell>
        </row>
        <row r="334">
          <cell r="B334">
            <v>3287</v>
          </cell>
        </row>
        <row r="335">
          <cell r="B335">
            <v>4491</v>
          </cell>
        </row>
        <row r="336">
          <cell r="B336">
            <v>3370</v>
          </cell>
        </row>
        <row r="337">
          <cell r="B337">
            <v>2784</v>
          </cell>
        </row>
        <row r="338">
          <cell r="B338">
            <v>2355</v>
          </cell>
        </row>
        <row r="339">
          <cell r="B339">
            <v>2027</v>
          </cell>
        </row>
        <row r="340">
          <cell r="B340">
            <v>1016</v>
          </cell>
        </row>
        <row r="341">
          <cell r="B341">
            <v>323</v>
          </cell>
        </row>
        <row r="342">
          <cell r="B342">
            <v>80</v>
          </cell>
        </row>
        <row r="343">
          <cell r="B343">
            <v>9</v>
          </cell>
        </row>
        <row r="344">
          <cell r="B344">
            <v>1923</v>
          </cell>
        </row>
        <row r="345">
          <cell r="B345">
            <v>2017</v>
          </cell>
        </row>
        <row r="346">
          <cell r="B346">
            <v>2102</v>
          </cell>
        </row>
        <row r="347">
          <cell r="B347">
            <v>2358</v>
          </cell>
        </row>
        <row r="348">
          <cell r="B348">
            <v>2171</v>
          </cell>
        </row>
        <row r="349">
          <cell r="B349">
            <v>2276</v>
          </cell>
        </row>
        <row r="350">
          <cell r="B350">
            <v>2428</v>
          </cell>
        </row>
        <row r="351">
          <cell r="B351">
            <v>3138</v>
          </cell>
        </row>
        <row r="352">
          <cell r="B352">
            <v>3038</v>
          </cell>
        </row>
        <row r="353">
          <cell r="B353">
            <v>2704</v>
          </cell>
        </row>
        <row r="354">
          <cell r="B354">
            <v>2899</v>
          </cell>
        </row>
        <row r="355">
          <cell r="B355">
            <v>3529</v>
          </cell>
        </row>
        <row r="356">
          <cell r="B356">
            <v>4489</v>
          </cell>
        </row>
        <row r="357">
          <cell r="B357">
            <v>3564</v>
          </cell>
        </row>
        <row r="358">
          <cell r="B358">
            <v>3280</v>
          </cell>
        </row>
        <row r="359">
          <cell r="B359">
            <v>3443</v>
          </cell>
        </row>
        <row r="360">
          <cell r="B360">
            <v>3098</v>
          </cell>
        </row>
        <row r="361">
          <cell r="B361">
            <v>2085</v>
          </cell>
        </row>
        <row r="362">
          <cell r="B362">
            <v>1025</v>
          </cell>
        </row>
        <row r="363">
          <cell r="B363">
            <v>345</v>
          </cell>
        </row>
        <row r="364">
          <cell r="B364">
            <v>50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pane ySplit="3" topLeftCell="A51" activePane="bottomLeft" state="frozen"/>
      <selection activeCell="C79" sqref="C79"/>
      <selection pane="bottomLeft" activeCell="C79" sqref="C79"/>
    </sheetView>
  </sheetViews>
  <sheetFormatPr defaultRowHeight="13.5"/>
  <cols>
    <col min="1" max="1" width="7.625" style="1" customWidth="1"/>
    <col min="2" max="4" width="10.625" style="1" customWidth="1"/>
    <col min="5" max="5" width="2.625" style="1" customWidth="1"/>
    <col min="6" max="6" width="7.625" style="1" customWidth="1"/>
    <col min="7" max="9" width="10.625" style="1" customWidth="1"/>
    <col min="10" max="16384" width="9" style="1"/>
  </cols>
  <sheetData>
    <row r="1" spans="1:9" ht="28.5" customHeight="1">
      <c r="A1" s="30" t="s">
        <v>29</v>
      </c>
      <c r="B1" s="30"/>
      <c r="C1" s="30"/>
      <c r="D1" s="29">
        <v>40847</v>
      </c>
      <c r="E1" s="29"/>
      <c r="F1" s="29"/>
      <c r="G1" s="28" t="s">
        <v>28</v>
      </c>
      <c r="H1" s="28"/>
      <c r="I1" s="28"/>
    </row>
    <row r="2" spans="1:9" ht="12.75" customHeight="1">
      <c r="A2" s="27"/>
      <c r="B2" s="27"/>
      <c r="C2" s="27"/>
      <c r="D2" s="26"/>
      <c r="E2" s="26"/>
      <c r="F2" s="26"/>
      <c r="G2" s="25" t="s">
        <v>27</v>
      </c>
      <c r="H2" s="25"/>
      <c r="I2" s="25"/>
    </row>
    <row r="3" spans="1:9" ht="9.9499999999999993" customHeight="1">
      <c r="A3" s="5" t="s">
        <v>26</v>
      </c>
      <c r="B3" s="23" t="s">
        <v>25</v>
      </c>
      <c r="C3" s="23" t="s">
        <v>24</v>
      </c>
      <c r="D3" s="22" t="s">
        <v>23</v>
      </c>
      <c r="E3" s="24"/>
      <c r="F3" s="5" t="s">
        <v>26</v>
      </c>
      <c r="G3" s="23" t="s">
        <v>25</v>
      </c>
      <c r="H3" s="23" t="s">
        <v>24</v>
      </c>
      <c r="I3" s="22" t="s">
        <v>23</v>
      </c>
    </row>
    <row r="4" spans="1:9" ht="11.1" customHeight="1">
      <c r="A4" s="12">
        <v>0</v>
      </c>
      <c r="B4" s="10">
        <f>[1]年齢別男女別人口調べ!B5</f>
        <v>370</v>
      </c>
      <c r="C4" s="10">
        <f>[1]年齢別男女別人口調べ!B111</f>
        <v>369</v>
      </c>
      <c r="D4" s="9">
        <f>SUM(B4:C4)</f>
        <v>739</v>
      </c>
      <c r="E4" s="13"/>
      <c r="F4" s="12">
        <v>76</v>
      </c>
      <c r="G4" s="10">
        <f>[1]年齢別男女別人口調べ!B81</f>
        <v>495</v>
      </c>
      <c r="H4" s="10">
        <f>[1]年齢別男女別人口調べ!B187</f>
        <v>743</v>
      </c>
      <c r="I4" s="9">
        <f>SUM(G4:H4)</f>
        <v>1238</v>
      </c>
    </row>
    <row r="5" spans="1:9" ht="11.1" customHeight="1">
      <c r="A5" s="12">
        <v>1</v>
      </c>
      <c r="B5" s="10">
        <f>[1]年齢別男女別人口調べ!B6</f>
        <v>409</v>
      </c>
      <c r="C5" s="10">
        <f>[1]年齢別男女別人口調べ!B112</f>
        <v>399</v>
      </c>
      <c r="D5" s="9">
        <f>SUM(B5:C5)</f>
        <v>808</v>
      </c>
      <c r="E5" s="13"/>
      <c r="F5" s="12">
        <v>77</v>
      </c>
      <c r="G5" s="10">
        <f>[1]年齢別男女別人口調べ!B82</f>
        <v>453</v>
      </c>
      <c r="H5" s="10">
        <f>[1]年齢別男女別人口調べ!B188</f>
        <v>653</v>
      </c>
      <c r="I5" s="9">
        <f>SUM(G5:H5)</f>
        <v>1106</v>
      </c>
    </row>
    <row r="6" spans="1:9" ht="11.1" customHeight="1">
      <c r="A6" s="12">
        <v>2</v>
      </c>
      <c r="B6" s="10">
        <f>[1]年齢別男女別人口調べ!B7</f>
        <v>396</v>
      </c>
      <c r="C6" s="10">
        <f>[1]年齢別男女別人口調べ!B113</f>
        <v>350</v>
      </c>
      <c r="D6" s="9">
        <f>SUM(B6:C6)</f>
        <v>746</v>
      </c>
      <c r="E6" s="13"/>
      <c r="F6" s="12">
        <v>78</v>
      </c>
      <c r="G6" s="10">
        <f>[1]年齢別男女別人口調べ!B83</f>
        <v>456</v>
      </c>
      <c r="H6" s="10">
        <f>[1]年齢別男女別人口調べ!B189</f>
        <v>676</v>
      </c>
      <c r="I6" s="9">
        <f>SUM(G6:H6)</f>
        <v>1132</v>
      </c>
    </row>
    <row r="7" spans="1:9" ht="11.1" customHeight="1">
      <c r="A7" s="12">
        <v>3</v>
      </c>
      <c r="B7" s="10">
        <f>[1]年齢別男女別人口調べ!B8</f>
        <v>406</v>
      </c>
      <c r="C7" s="10">
        <f>[1]年齢別男女別人口調べ!B114</f>
        <v>428</v>
      </c>
      <c r="D7" s="9">
        <f>SUM(B7:C7)</f>
        <v>834</v>
      </c>
      <c r="E7" s="13"/>
      <c r="F7" s="12">
        <v>79</v>
      </c>
      <c r="G7" s="10">
        <f>[1]年齢別男女別人口調べ!B84</f>
        <v>418</v>
      </c>
      <c r="H7" s="10">
        <f>[1]年齢別男女別人口調べ!B190</f>
        <v>696</v>
      </c>
      <c r="I7" s="9">
        <f>SUM(G7:H7)</f>
        <v>1114</v>
      </c>
    </row>
    <row r="8" spans="1:9" ht="11.1" customHeight="1">
      <c r="A8" s="12">
        <v>4</v>
      </c>
      <c r="B8" s="10">
        <f>[1]年齢別男女別人口調べ!B9</f>
        <v>417</v>
      </c>
      <c r="C8" s="10">
        <f>[1]年齢別男女別人口調べ!B115</f>
        <v>377</v>
      </c>
      <c r="D8" s="9">
        <f>SUM(B8:C8)</f>
        <v>794</v>
      </c>
      <c r="E8" s="13"/>
      <c r="F8" s="12">
        <v>80</v>
      </c>
      <c r="G8" s="10">
        <f>[1]年齢別男女別人口調べ!B85</f>
        <v>471</v>
      </c>
      <c r="H8" s="10">
        <f>[1]年齢別男女別人口調べ!B191</f>
        <v>695</v>
      </c>
      <c r="I8" s="9">
        <f>SUM(G8:H8)</f>
        <v>1166</v>
      </c>
    </row>
    <row r="9" spans="1:9" ht="11.1" customHeight="1">
      <c r="A9" s="12">
        <v>5</v>
      </c>
      <c r="B9" s="10">
        <f>[1]年齢別男女別人口調べ!B10</f>
        <v>399</v>
      </c>
      <c r="C9" s="10">
        <f>[1]年齢別男女別人口調べ!B116</f>
        <v>364</v>
      </c>
      <c r="D9" s="9">
        <f>SUM(B9:C9)</f>
        <v>763</v>
      </c>
      <c r="E9" s="13"/>
      <c r="F9" s="12">
        <v>81</v>
      </c>
      <c r="G9" s="10">
        <f>[1]年齢別男女別人口調べ!B86</f>
        <v>444</v>
      </c>
      <c r="H9" s="10">
        <f>[1]年齢別男女別人口調べ!B192</f>
        <v>599</v>
      </c>
      <c r="I9" s="9">
        <f>SUM(G9:H9)</f>
        <v>1043</v>
      </c>
    </row>
    <row r="10" spans="1:9" ht="11.1" customHeight="1">
      <c r="A10" s="12">
        <v>6</v>
      </c>
      <c r="B10" s="10">
        <f>[1]年齢別男女別人口調べ!B11</f>
        <v>410</v>
      </c>
      <c r="C10" s="10">
        <f>[1]年齢別男女別人口調べ!B117</f>
        <v>357</v>
      </c>
      <c r="D10" s="9">
        <f>SUM(B10:C10)</f>
        <v>767</v>
      </c>
      <c r="E10" s="13"/>
      <c r="F10" s="12">
        <v>82</v>
      </c>
      <c r="G10" s="10">
        <f>[1]年齢別男女別人口調べ!B87</f>
        <v>409</v>
      </c>
      <c r="H10" s="10">
        <f>[1]年齢別男女別人口調べ!B193</f>
        <v>606</v>
      </c>
      <c r="I10" s="9">
        <f>SUM(G10:H10)</f>
        <v>1015</v>
      </c>
    </row>
    <row r="11" spans="1:9" ht="11.1" customHeight="1">
      <c r="A11" s="12">
        <v>7</v>
      </c>
      <c r="B11" s="10">
        <f>[1]年齢別男女別人口調べ!B12</f>
        <v>437</v>
      </c>
      <c r="C11" s="10">
        <f>[1]年齢別男女別人口調べ!B118</f>
        <v>392</v>
      </c>
      <c r="D11" s="9">
        <f>SUM(B11:C11)</f>
        <v>829</v>
      </c>
      <c r="E11" s="13"/>
      <c r="F11" s="12">
        <v>83</v>
      </c>
      <c r="G11" s="10">
        <f>[1]年齢別男女別人口調べ!B88</f>
        <v>397</v>
      </c>
      <c r="H11" s="10">
        <f>[1]年齢別男女別人口調べ!B194</f>
        <v>637</v>
      </c>
      <c r="I11" s="9">
        <f>SUM(G11:H11)</f>
        <v>1034</v>
      </c>
    </row>
    <row r="12" spans="1:9" ht="11.1" customHeight="1">
      <c r="A12" s="12">
        <v>8</v>
      </c>
      <c r="B12" s="10">
        <f>[1]年齢別男女別人口調べ!B13</f>
        <v>405</v>
      </c>
      <c r="C12" s="10">
        <f>[1]年齢別男女別人口調べ!B119</f>
        <v>446</v>
      </c>
      <c r="D12" s="9">
        <f>SUM(B12:C12)</f>
        <v>851</v>
      </c>
      <c r="E12" s="13"/>
      <c r="F12" s="12">
        <v>84</v>
      </c>
      <c r="G12" s="10">
        <f>[1]年齢別男女別人口調べ!B89</f>
        <v>306</v>
      </c>
      <c r="H12" s="10">
        <f>[1]年齢別男女別人口調べ!B195</f>
        <v>561</v>
      </c>
      <c r="I12" s="9">
        <f>SUM(G12:H12)</f>
        <v>867</v>
      </c>
    </row>
    <row r="13" spans="1:9" ht="11.1" customHeight="1">
      <c r="A13" s="12">
        <v>9</v>
      </c>
      <c r="B13" s="10">
        <f>[1]年齢別男女別人口調べ!B14</f>
        <v>430</v>
      </c>
      <c r="C13" s="10">
        <f>[1]年齢別男女別人口調べ!B120</f>
        <v>458</v>
      </c>
      <c r="D13" s="9">
        <f>SUM(B13:C13)</f>
        <v>888</v>
      </c>
      <c r="E13" s="13"/>
      <c r="F13" s="12">
        <v>85</v>
      </c>
      <c r="G13" s="10">
        <f>[1]年齢別男女別人口調べ!B90</f>
        <v>298</v>
      </c>
      <c r="H13" s="10">
        <f>[1]年齢別男女別人口調べ!B196</f>
        <v>509</v>
      </c>
      <c r="I13" s="9">
        <f>SUM(G13:H13)</f>
        <v>807</v>
      </c>
    </row>
    <row r="14" spans="1:9" ht="11.1" customHeight="1">
      <c r="A14" s="12">
        <v>10</v>
      </c>
      <c r="B14" s="10">
        <f>[1]年齢別男女別人口調べ!B15</f>
        <v>435</v>
      </c>
      <c r="C14" s="10">
        <f>[1]年齢別男女別人口調べ!B121</f>
        <v>381</v>
      </c>
      <c r="D14" s="9">
        <f>SUM(B14:C14)</f>
        <v>816</v>
      </c>
      <c r="E14" s="13"/>
      <c r="F14" s="12">
        <v>86</v>
      </c>
      <c r="G14" s="10">
        <f>[1]年齢別男女別人口調べ!B91</f>
        <v>245</v>
      </c>
      <c r="H14" s="10">
        <f>[1]年齢別男女別人口調べ!B197</f>
        <v>463</v>
      </c>
      <c r="I14" s="9">
        <f>SUM(G14:H14)</f>
        <v>708</v>
      </c>
    </row>
    <row r="15" spans="1:9" ht="11.1" customHeight="1">
      <c r="A15" s="12">
        <v>11</v>
      </c>
      <c r="B15" s="10">
        <f>[1]年齢別男女別人口調べ!B16</f>
        <v>460</v>
      </c>
      <c r="C15" s="10">
        <f>[1]年齢別男女別人口調べ!B122</f>
        <v>416</v>
      </c>
      <c r="D15" s="9">
        <f>SUM(B15:C15)</f>
        <v>876</v>
      </c>
      <c r="E15" s="13"/>
      <c r="F15" s="12">
        <v>87</v>
      </c>
      <c r="G15" s="10">
        <f>[1]年齢別男女別人口調べ!B92</f>
        <v>180</v>
      </c>
      <c r="H15" s="10">
        <f>[1]年齢別男女別人口調べ!B198</f>
        <v>439</v>
      </c>
      <c r="I15" s="9">
        <f>SUM(G15:H15)</f>
        <v>619</v>
      </c>
    </row>
    <row r="16" spans="1:9" ht="11.1" customHeight="1">
      <c r="A16" s="12">
        <v>12</v>
      </c>
      <c r="B16" s="10">
        <f>[1]年齢別男女別人口調べ!B17</f>
        <v>476</v>
      </c>
      <c r="C16" s="10">
        <f>[1]年齢別男女別人口調べ!B123</f>
        <v>453</v>
      </c>
      <c r="D16" s="9">
        <f>SUM(B16:C16)</f>
        <v>929</v>
      </c>
      <c r="E16" s="13"/>
      <c r="F16" s="12">
        <v>88</v>
      </c>
      <c r="G16" s="10">
        <f>[1]年齢別男女別人口調べ!B93</f>
        <v>177</v>
      </c>
      <c r="H16" s="10">
        <f>[1]年齢別男女別人口調べ!B199</f>
        <v>347</v>
      </c>
      <c r="I16" s="9">
        <f>SUM(G16:H16)</f>
        <v>524</v>
      </c>
    </row>
    <row r="17" spans="1:9" ht="11.1" customHeight="1">
      <c r="A17" s="12">
        <v>13</v>
      </c>
      <c r="B17" s="10">
        <f>[1]年齢別男女別人口調べ!B18</f>
        <v>504</v>
      </c>
      <c r="C17" s="10">
        <f>[1]年齢別男女別人口調べ!B124</f>
        <v>436</v>
      </c>
      <c r="D17" s="9">
        <f>SUM(B17:C17)</f>
        <v>940</v>
      </c>
      <c r="E17" s="13"/>
      <c r="F17" s="12">
        <v>89</v>
      </c>
      <c r="G17" s="10">
        <f>[1]年齢別男女別人口調べ!B94</f>
        <v>116</v>
      </c>
      <c r="H17" s="10">
        <f>[1]年齢別男女別人口調べ!B200</f>
        <v>327</v>
      </c>
      <c r="I17" s="9">
        <f>SUM(G17:H17)</f>
        <v>443</v>
      </c>
    </row>
    <row r="18" spans="1:9" ht="11.1" customHeight="1">
      <c r="A18" s="12">
        <v>14</v>
      </c>
      <c r="B18" s="10">
        <f>[1]年齢別男女別人口調べ!B19</f>
        <v>452</v>
      </c>
      <c r="C18" s="10">
        <f>[1]年齢別男女別人口調べ!B125</f>
        <v>416</v>
      </c>
      <c r="D18" s="9">
        <f>SUM(B18:C18)</f>
        <v>868</v>
      </c>
      <c r="E18" s="13"/>
      <c r="F18" s="12">
        <v>90</v>
      </c>
      <c r="G18" s="10">
        <f>[1]年齢別男女別人口調べ!B95</f>
        <v>104</v>
      </c>
      <c r="H18" s="10">
        <f>[1]年齢別男女別人口調べ!B201</f>
        <v>292</v>
      </c>
      <c r="I18" s="9">
        <f>SUM(G18:H18)</f>
        <v>396</v>
      </c>
    </row>
    <row r="19" spans="1:9" ht="11.1" customHeight="1">
      <c r="A19" s="12">
        <v>15</v>
      </c>
      <c r="B19" s="10">
        <f>[1]年齢別男女別人口調べ!B20</f>
        <v>488</v>
      </c>
      <c r="C19" s="10">
        <f>[1]年齢別男女別人口調べ!B126</f>
        <v>503</v>
      </c>
      <c r="D19" s="9">
        <f>SUM(B19:C19)</f>
        <v>991</v>
      </c>
      <c r="E19" s="13"/>
      <c r="F19" s="12">
        <v>91</v>
      </c>
      <c r="G19" s="10">
        <f>[1]年齢別男女別人口調べ!B96</f>
        <v>75</v>
      </c>
      <c r="H19" s="10">
        <f>[1]年齢別男女別人口調べ!B202</f>
        <v>254</v>
      </c>
      <c r="I19" s="9">
        <f>SUM(G19:H19)</f>
        <v>329</v>
      </c>
    </row>
    <row r="20" spans="1:9" ht="11.1" customHeight="1">
      <c r="A20" s="12">
        <v>16</v>
      </c>
      <c r="B20" s="10">
        <f>[1]年齢別男女別人口調べ!B21</f>
        <v>443</v>
      </c>
      <c r="C20" s="10">
        <f>[1]年齢別男女別人口調べ!B127</f>
        <v>499</v>
      </c>
      <c r="D20" s="9">
        <f>SUM(B20:C20)</f>
        <v>942</v>
      </c>
      <c r="E20" s="13"/>
      <c r="F20" s="12">
        <v>92</v>
      </c>
      <c r="G20" s="10">
        <f>[1]年齢別男女別人口調べ!B97</f>
        <v>69</v>
      </c>
      <c r="H20" s="10">
        <f>[1]年齢別男女別人口調べ!B203</f>
        <v>203</v>
      </c>
      <c r="I20" s="9">
        <f>SUM(G20:H20)</f>
        <v>272</v>
      </c>
    </row>
    <row r="21" spans="1:9" ht="11.1" customHeight="1">
      <c r="A21" s="12">
        <v>17</v>
      </c>
      <c r="B21" s="10">
        <f>[1]年齢別男女別人口調べ!B22</f>
        <v>519</v>
      </c>
      <c r="C21" s="10">
        <f>[1]年齢別男女別人口調べ!B128</f>
        <v>489</v>
      </c>
      <c r="D21" s="9">
        <f>SUM(B21:C21)</f>
        <v>1008</v>
      </c>
      <c r="E21" s="13"/>
      <c r="F21" s="12">
        <v>93</v>
      </c>
      <c r="G21" s="10">
        <f>[1]年齢別男女別人口調べ!B98</f>
        <v>42</v>
      </c>
      <c r="H21" s="10">
        <f>[1]年齢別男女別人口調べ!B204</f>
        <v>151</v>
      </c>
      <c r="I21" s="9">
        <f>SUM(G21:H21)</f>
        <v>193</v>
      </c>
    </row>
    <row r="22" spans="1:9" ht="11.1" customHeight="1">
      <c r="A22" s="12">
        <v>18</v>
      </c>
      <c r="B22" s="10">
        <f>[1]年齢別男女別人口調べ!B23</f>
        <v>448</v>
      </c>
      <c r="C22" s="10">
        <f>[1]年齢別男女別人口調べ!B129</f>
        <v>413</v>
      </c>
      <c r="D22" s="9">
        <f>SUM(B22:C22)</f>
        <v>861</v>
      </c>
      <c r="E22" s="13"/>
      <c r="F22" s="12">
        <v>94</v>
      </c>
      <c r="G22" s="10">
        <f>[1]年齢別男女別人口調べ!B99</f>
        <v>33</v>
      </c>
      <c r="H22" s="10">
        <f>[1]年齢別男女別人口調べ!B205</f>
        <v>125</v>
      </c>
      <c r="I22" s="9">
        <f>SUM(G22:H22)</f>
        <v>158</v>
      </c>
    </row>
    <row r="23" spans="1:9" ht="11.1" customHeight="1">
      <c r="A23" s="12">
        <v>19</v>
      </c>
      <c r="B23" s="10">
        <f>[1]年齢別男女別人口調べ!B24</f>
        <v>436</v>
      </c>
      <c r="C23" s="10">
        <f>[1]年齢別男女別人口調べ!B130</f>
        <v>454</v>
      </c>
      <c r="D23" s="9">
        <f>SUM(B23:C23)</f>
        <v>890</v>
      </c>
      <c r="E23" s="13"/>
      <c r="F23" s="12">
        <v>95</v>
      </c>
      <c r="G23" s="10">
        <f>[1]年齢別男女別人口調べ!B100</f>
        <v>26</v>
      </c>
      <c r="H23" s="10">
        <f>[1]年齢別男女別人口調べ!B206</f>
        <v>106</v>
      </c>
      <c r="I23" s="9">
        <f>SUM(G23:H23)</f>
        <v>132</v>
      </c>
    </row>
    <row r="24" spans="1:9" ht="11.1" customHeight="1">
      <c r="A24" s="12">
        <v>20</v>
      </c>
      <c r="B24" s="10">
        <f>[1]年齢別男女別人口調べ!B25</f>
        <v>458</v>
      </c>
      <c r="C24" s="10">
        <f>[1]年齢別男女別人口調べ!B131</f>
        <v>432</v>
      </c>
      <c r="D24" s="9">
        <f>SUM(B24:C24)</f>
        <v>890</v>
      </c>
      <c r="E24" s="13"/>
      <c r="F24" s="12">
        <v>96</v>
      </c>
      <c r="G24" s="10">
        <f>[1]年齢別男女別人口調べ!B101</f>
        <v>21</v>
      </c>
      <c r="H24" s="10">
        <f>[1]年齢別男女別人口調べ!B207</f>
        <v>90</v>
      </c>
      <c r="I24" s="9">
        <f>SUM(G24:H24)</f>
        <v>111</v>
      </c>
    </row>
    <row r="25" spans="1:9" ht="11.1" customHeight="1">
      <c r="A25" s="12">
        <v>21</v>
      </c>
      <c r="B25" s="10">
        <f>[1]年齢別男女別人口調べ!B26</f>
        <v>411</v>
      </c>
      <c r="C25" s="10">
        <f>[1]年齢別男女別人口調べ!B132</f>
        <v>453</v>
      </c>
      <c r="D25" s="9">
        <f>SUM(B25:C25)</f>
        <v>864</v>
      </c>
      <c r="E25" s="13"/>
      <c r="F25" s="12">
        <v>97</v>
      </c>
      <c r="G25" s="10">
        <f>[1]年齢別男女別人口調べ!B102</f>
        <v>16</v>
      </c>
      <c r="H25" s="10">
        <f>[1]年齢別男女別人口調べ!B208</f>
        <v>62</v>
      </c>
      <c r="I25" s="9">
        <f>SUM(G25:H25)</f>
        <v>78</v>
      </c>
    </row>
    <row r="26" spans="1:9" ht="11.1" customHeight="1">
      <c r="A26" s="12">
        <v>22</v>
      </c>
      <c r="B26" s="10">
        <f>[1]年齢別男女別人口調べ!B27</f>
        <v>426</v>
      </c>
      <c r="C26" s="10">
        <f>[1]年齢別男女別人口調べ!B133</f>
        <v>428</v>
      </c>
      <c r="D26" s="9">
        <f>SUM(B26:C26)</f>
        <v>854</v>
      </c>
      <c r="E26" s="13"/>
      <c r="F26" s="12">
        <v>98</v>
      </c>
      <c r="G26" s="10">
        <f>[1]年齢別男女別人口調べ!B103</f>
        <v>9</v>
      </c>
      <c r="H26" s="10">
        <f>[1]年齢別男女別人口調べ!B209</f>
        <v>39</v>
      </c>
      <c r="I26" s="9">
        <f>SUM(G26:H26)</f>
        <v>48</v>
      </c>
    </row>
    <row r="27" spans="1:9" ht="11.1" customHeight="1">
      <c r="A27" s="12">
        <v>23</v>
      </c>
      <c r="B27" s="10">
        <f>[1]年齢別男女別人口調べ!B28</f>
        <v>418</v>
      </c>
      <c r="C27" s="10">
        <f>[1]年齢別男女別人口調べ!B134</f>
        <v>406</v>
      </c>
      <c r="D27" s="9">
        <f>SUM(B27:C27)</f>
        <v>824</v>
      </c>
      <c r="E27" s="13"/>
      <c r="F27" s="12">
        <v>99</v>
      </c>
      <c r="G27" s="10">
        <f>[1]年齢別男女別人口調べ!B104</f>
        <v>8</v>
      </c>
      <c r="H27" s="10">
        <f>[1]年齢別男女別人口調べ!B210</f>
        <v>48</v>
      </c>
      <c r="I27" s="9">
        <f>SUM(G27:H27)</f>
        <v>56</v>
      </c>
    </row>
    <row r="28" spans="1:9" ht="11.1" customHeight="1">
      <c r="A28" s="12">
        <v>24</v>
      </c>
      <c r="B28" s="10">
        <f>[1]年齢別男女別人口調べ!B29</f>
        <v>439</v>
      </c>
      <c r="C28" s="10">
        <f>[1]年齢別男女別人口調べ!B135</f>
        <v>452</v>
      </c>
      <c r="D28" s="9">
        <f>SUM(B28:C28)</f>
        <v>891</v>
      </c>
      <c r="E28" s="13"/>
      <c r="F28" s="12">
        <v>100</v>
      </c>
      <c r="G28" s="10">
        <f>[1]年齢別男女別人口調べ!B105</f>
        <v>3</v>
      </c>
      <c r="H28" s="10">
        <f>[1]年齢別男女別人口調べ!B211</f>
        <v>21</v>
      </c>
      <c r="I28" s="9">
        <f>SUM(G28:H28)</f>
        <v>24</v>
      </c>
    </row>
    <row r="29" spans="1:9" ht="11.1" customHeight="1">
      <c r="A29" s="12">
        <v>25</v>
      </c>
      <c r="B29" s="10">
        <f>[1]年齢別男女別人口調べ!B30</f>
        <v>463</v>
      </c>
      <c r="C29" s="10">
        <f>[1]年齢別男女別人口調べ!B136</f>
        <v>427</v>
      </c>
      <c r="D29" s="9">
        <f>SUM(B29:C29)</f>
        <v>890</v>
      </c>
      <c r="E29" s="13"/>
      <c r="F29" s="12">
        <v>101</v>
      </c>
      <c r="G29" s="10">
        <f>[1]年齢別男女別人口調べ!B106</f>
        <v>3</v>
      </c>
      <c r="H29" s="10">
        <f>[1]年齢別男女別人口調べ!B212</f>
        <v>13</v>
      </c>
      <c r="I29" s="9">
        <f>SUM(G29:H29)</f>
        <v>16</v>
      </c>
    </row>
    <row r="30" spans="1:9" ht="11.1" customHeight="1">
      <c r="A30" s="12">
        <v>26</v>
      </c>
      <c r="B30" s="10">
        <f>[1]年齢別男女別人口調べ!B31</f>
        <v>456</v>
      </c>
      <c r="C30" s="10">
        <f>[1]年齢別男女別人口調べ!B137</f>
        <v>456</v>
      </c>
      <c r="D30" s="9">
        <f>SUM(B30:C30)</f>
        <v>912</v>
      </c>
      <c r="E30" s="13"/>
      <c r="F30" s="12">
        <v>102</v>
      </c>
      <c r="G30" s="10">
        <f>[1]年齢別男女別人口調べ!B107</f>
        <v>0</v>
      </c>
      <c r="H30" s="10">
        <f>[1]年齢別男女別人口調べ!B213</f>
        <v>5</v>
      </c>
      <c r="I30" s="9">
        <f>SUM(G30:H30)</f>
        <v>5</v>
      </c>
    </row>
    <row r="31" spans="1:9" ht="11.1" customHeight="1">
      <c r="A31" s="12">
        <v>27</v>
      </c>
      <c r="B31" s="10">
        <f>[1]年齢別男女別人口調べ!B32</f>
        <v>481</v>
      </c>
      <c r="C31" s="10">
        <f>[1]年齢別男女別人口調べ!B138</f>
        <v>460</v>
      </c>
      <c r="D31" s="9">
        <f>SUM(B31:C31)</f>
        <v>941</v>
      </c>
      <c r="E31" s="13"/>
      <c r="F31" s="12">
        <v>103</v>
      </c>
      <c r="G31" s="10">
        <f>[1]年齢別男女別人口調べ!B108</f>
        <v>2</v>
      </c>
      <c r="H31" s="10">
        <f>[1]年齢別男女別人口調べ!B214</f>
        <v>6</v>
      </c>
      <c r="I31" s="9">
        <f>SUM(G31:H31)</f>
        <v>8</v>
      </c>
    </row>
    <row r="32" spans="1:9" ht="11.1" customHeight="1">
      <c r="A32" s="12">
        <v>28</v>
      </c>
      <c r="B32" s="10">
        <f>[1]年齢別男女別人口調べ!B33</f>
        <v>491</v>
      </c>
      <c r="C32" s="10">
        <f>[1]年齢別男女別人口調べ!B139</f>
        <v>456</v>
      </c>
      <c r="D32" s="9">
        <f>SUM(B32:C32)</f>
        <v>947</v>
      </c>
      <c r="E32" s="13"/>
      <c r="F32" s="12">
        <v>104</v>
      </c>
      <c r="G32" s="10">
        <f>[1]年齢別男女別人口調べ!B109</f>
        <v>1</v>
      </c>
      <c r="H32" s="10">
        <f>[1]年齢別男女別人口調べ!B215</f>
        <v>5</v>
      </c>
      <c r="I32" s="9">
        <f>SUM(G32:H32)</f>
        <v>6</v>
      </c>
    </row>
    <row r="33" spans="1:9" ht="11.1" customHeight="1">
      <c r="A33" s="12">
        <v>29</v>
      </c>
      <c r="B33" s="10">
        <f>[1]年齢別男女別人口調べ!B34</f>
        <v>509</v>
      </c>
      <c r="C33" s="10">
        <f>[1]年齢別男女別人口調べ!B140</f>
        <v>477</v>
      </c>
      <c r="D33" s="9">
        <f>SUM(B33:C33)</f>
        <v>986</v>
      </c>
      <c r="E33" s="13"/>
      <c r="F33" s="21" t="s">
        <v>1</v>
      </c>
      <c r="G33" s="10">
        <f>[1]年齢別男女別人口調べ!B110</f>
        <v>0</v>
      </c>
      <c r="H33" s="10">
        <f>[1]年齢別男女別人口調べ!B216</f>
        <v>2</v>
      </c>
      <c r="I33" s="9">
        <f>SUM(G33:H33)</f>
        <v>2</v>
      </c>
    </row>
    <row r="34" spans="1:9" ht="11.1" customHeight="1">
      <c r="A34" s="12">
        <v>30</v>
      </c>
      <c r="B34" s="10">
        <f>[1]年齢別男女別人口調べ!B35</f>
        <v>508</v>
      </c>
      <c r="C34" s="10">
        <f>[1]年齢別男女別人口調べ!B141</f>
        <v>443</v>
      </c>
      <c r="D34" s="9">
        <f>SUM(B34:C34)</f>
        <v>951</v>
      </c>
      <c r="E34" s="13"/>
      <c r="F34" s="12"/>
      <c r="G34" s="10"/>
      <c r="H34" s="10"/>
      <c r="I34" s="9"/>
    </row>
    <row r="35" spans="1:9" ht="11.1" customHeight="1">
      <c r="A35" s="12">
        <v>31</v>
      </c>
      <c r="B35" s="10">
        <f>[1]年齢別男女別人口調べ!B36</f>
        <v>553</v>
      </c>
      <c r="C35" s="10">
        <f>[1]年齢別男女別人口調べ!B142</f>
        <v>498</v>
      </c>
      <c r="D35" s="9">
        <f>SUM(B35:C35)</f>
        <v>1051</v>
      </c>
      <c r="E35" s="13"/>
      <c r="F35" s="12"/>
      <c r="G35" s="10"/>
      <c r="H35" s="10"/>
      <c r="I35" s="9"/>
    </row>
    <row r="36" spans="1:9" ht="11.1" customHeight="1">
      <c r="A36" s="12">
        <v>32</v>
      </c>
      <c r="B36" s="10">
        <f>[1]年齢別男女別人口調べ!B37</f>
        <v>499</v>
      </c>
      <c r="C36" s="10">
        <f>[1]年齢別男女別人口調べ!B143</f>
        <v>464</v>
      </c>
      <c r="D36" s="9">
        <f>SUM(B36:C36)</f>
        <v>963</v>
      </c>
      <c r="E36" s="13"/>
      <c r="F36" s="12"/>
      <c r="G36" s="10"/>
      <c r="H36" s="10"/>
      <c r="I36" s="9"/>
    </row>
    <row r="37" spans="1:9" ht="11.1" customHeight="1">
      <c r="A37" s="12">
        <v>33</v>
      </c>
      <c r="B37" s="10">
        <f>[1]年齢別男女別人口調べ!B38</f>
        <v>568</v>
      </c>
      <c r="C37" s="10">
        <f>[1]年齢別男女別人口調べ!B144</f>
        <v>496</v>
      </c>
      <c r="D37" s="9">
        <f>SUM(B37:C37)</f>
        <v>1064</v>
      </c>
      <c r="E37" s="13"/>
      <c r="F37" s="12"/>
      <c r="G37" s="10"/>
      <c r="H37" s="10"/>
      <c r="I37" s="9"/>
    </row>
    <row r="38" spans="1:9" ht="11.1" customHeight="1">
      <c r="A38" s="12">
        <v>34</v>
      </c>
      <c r="B38" s="10">
        <f>[1]年齢別男女別人口調べ!B39</f>
        <v>553</v>
      </c>
      <c r="C38" s="10">
        <f>[1]年齢別男女別人口調べ!B145</f>
        <v>527</v>
      </c>
      <c r="D38" s="9">
        <f>SUM(B38:C38)</f>
        <v>1080</v>
      </c>
      <c r="E38" s="13"/>
      <c r="F38" s="20"/>
      <c r="G38" s="10"/>
      <c r="H38" s="10"/>
      <c r="I38" s="9"/>
    </row>
    <row r="39" spans="1:9" ht="11.1" customHeight="1">
      <c r="A39" s="12">
        <v>35</v>
      </c>
      <c r="B39" s="10">
        <f>[1]年齢別男女別人口調べ!B40</f>
        <v>615</v>
      </c>
      <c r="C39" s="10">
        <f>[1]年齢別男女別人口調べ!B146</f>
        <v>562</v>
      </c>
      <c r="D39" s="9">
        <f>SUM(B39:C39)</f>
        <v>1177</v>
      </c>
      <c r="E39" s="13"/>
      <c r="F39" s="12"/>
      <c r="G39" s="10"/>
      <c r="H39" s="10"/>
      <c r="I39" s="9"/>
    </row>
    <row r="40" spans="1:9" ht="11.1" customHeight="1">
      <c r="A40" s="12">
        <v>36</v>
      </c>
      <c r="B40" s="10">
        <f>[1]年齢別男女別人口調べ!B41</f>
        <v>669</v>
      </c>
      <c r="C40" s="10">
        <f>[1]年齢別男女別人口調べ!B147</f>
        <v>556</v>
      </c>
      <c r="D40" s="9">
        <f>SUM(B40:C40)</f>
        <v>1225</v>
      </c>
      <c r="E40" s="13"/>
      <c r="F40" s="12"/>
      <c r="G40" s="10"/>
      <c r="H40" s="10"/>
      <c r="I40" s="9"/>
    </row>
    <row r="41" spans="1:9" ht="11.1" customHeight="1">
      <c r="A41" s="12">
        <v>37</v>
      </c>
      <c r="B41" s="10">
        <f>[1]年齢別男女別人口調べ!B42</f>
        <v>665</v>
      </c>
      <c r="C41" s="10">
        <f>[1]年齢別男女別人口調べ!B148</f>
        <v>609</v>
      </c>
      <c r="D41" s="9">
        <f>SUM(B41:C41)</f>
        <v>1274</v>
      </c>
      <c r="E41" s="13"/>
      <c r="F41" s="12"/>
      <c r="G41" s="10"/>
      <c r="H41" s="10"/>
      <c r="I41" s="9"/>
    </row>
    <row r="42" spans="1:9" ht="11.1" customHeight="1">
      <c r="A42" s="12">
        <v>38</v>
      </c>
      <c r="B42" s="10">
        <f>[1]年齢別男女別人口調べ!B43</f>
        <v>656</v>
      </c>
      <c r="C42" s="10">
        <f>[1]年齢別男女別人口調べ!B149</f>
        <v>688</v>
      </c>
      <c r="D42" s="9">
        <f>SUM(B42:C42)</f>
        <v>1344</v>
      </c>
      <c r="E42" s="13"/>
      <c r="F42" s="12"/>
      <c r="G42" s="10"/>
      <c r="H42" s="10"/>
      <c r="I42" s="9"/>
    </row>
    <row r="43" spans="1:9" ht="11.1" customHeight="1">
      <c r="A43" s="12">
        <v>39</v>
      </c>
      <c r="B43" s="10">
        <f>[1]年齢別男女別人口調べ!B44</f>
        <v>685</v>
      </c>
      <c r="C43" s="10">
        <f>[1]年齢別男女別人口調べ!B150</f>
        <v>723</v>
      </c>
      <c r="D43" s="9">
        <f>SUM(B43:C43)</f>
        <v>1408</v>
      </c>
      <c r="E43" s="13"/>
      <c r="F43" s="12"/>
      <c r="G43" s="10"/>
      <c r="H43" s="10"/>
      <c r="I43" s="9"/>
    </row>
    <row r="44" spans="1:9" ht="11.1" customHeight="1">
      <c r="A44" s="12">
        <v>40</v>
      </c>
      <c r="B44" s="10">
        <f>[1]年齢別男女別人口調べ!B45</f>
        <v>648</v>
      </c>
      <c r="C44" s="10">
        <f>[1]年齢別男女別人口調べ!B151</f>
        <v>643</v>
      </c>
      <c r="D44" s="9">
        <f>SUM(B44:C44)</f>
        <v>1291</v>
      </c>
      <c r="E44" s="13"/>
      <c r="F44" s="12"/>
      <c r="G44" s="10"/>
      <c r="H44" s="10"/>
      <c r="I44" s="9"/>
    </row>
    <row r="45" spans="1:9" ht="11.1" customHeight="1">
      <c r="A45" s="12">
        <v>41</v>
      </c>
      <c r="B45" s="10">
        <f>[1]年齢別男女別人口調べ!B46</f>
        <v>598</v>
      </c>
      <c r="C45" s="10">
        <f>[1]年齢別男女別人口調べ!B152</f>
        <v>616</v>
      </c>
      <c r="D45" s="9">
        <f>SUM(B45:C45)</f>
        <v>1214</v>
      </c>
      <c r="E45" s="13"/>
      <c r="F45" s="12"/>
      <c r="G45" s="10"/>
      <c r="H45" s="10"/>
      <c r="I45" s="9"/>
    </row>
    <row r="46" spans="1:9" ht="11.1" customHeight="1">
      <c r="A46" s="12">
        <v>42</v>
      </c>
      <c r="B46" s="10">
        <f>[1]年齢別男女別人口調べ!B47</f>
        <v>613</v>
      </c>
      <c r="C46" s="10">
        <f>[1]年齢別男女別人口調べ!B153</f>
        <v>614</v>
      </c>
      <c r="D46" s="9">
        <f>SUM(B46:C46)</f>
        <v>1227</v>
      </c>
      <c r="E46" s="13"/>
      <c r="F46" s="12"/>
      <c r="G46" s="10"/>
      <c r="H46" s="10"/>
      <c r="I46" s="9"/>
    </row>
    <row r="47" spans="1:9" ht="11.1" customHeight="1">
      <c r="A47" s="12">
        <v>43</v>
      </c>
      <c r="B47" s="10">
        <f>[1]年齢別男女別人口調べ!B48</f>
        <v>608</v>
      </c>
      <c r="C47" s="10">
        <f>[1]年齢別男女別人口調べ!B154</f>
        <v>556</v>
      </c>
      <c r="D47" s="9">
        <f>SUM(B47:C47)</f>
        <v>1164</v>
      </c>
      <c r="E47" s="13"/>
      <c r="F47" s="12"/>
      <c r="G47" s="10"/>
      <c r="H47" s="10"/>
      <c r="I47" s="9"/>
    </row>
    <row r="48" spans="1:9" ht="11.1" customHeight="1">
      <c r="A48" s="12">
        <v>44</v>
      </c>
      <c r="B48" s="10">
        <f>[1]年齢別男女別人口調べ!B49</f>
        <v>555</v>
      </c>
      <c r="C48" s="10">
        <f>[1]年齢別男女別人口調べ!B155</f>
        <v>609</v>
      </c>
      <c r="D48" s="9">
        <f>SUM(B48:C48)</f>
        <v>1164</v>
      </c>
      <c r="E48" s="13"/>
      <c r="F48" s="12"/>
      <c r="G48" s="10"/>
      <c r="H48" s="10"/>
      <c r="I48" s="9"/>
    </row>
    <row r="49" spans="1:9" ht="11.1" customHeight="1">
      <c r="A49" s="12">
        <v>45</v>
      </c>
      <c r="B49" s="10">
        <f>[1]年齢別男女別人口調べ!B50</f>
        <v>513</v>
      </c>
      <c r="C49" s="10">
        <f>[1]年齢別男女別人口調べ!B156</f>
        <v>516</v>
      </c>
      <c r="D49" s="9">
        <f>SUM(B49:C49)</f>
        <v>1029</v>
      </c>
      <c r="E49" s="13"/>
      <c r="F49" s="19" t="s">
        <v>0</v>
      </c>
      <c r="G49" s="4">
        <f>SUM(G4:G48,B4:B79)</f>
        <v>47495</v>
      </c>
      <c r="H49" s="4">
        <f>SUM(H4:H48,C4:C79)</f>
        <v>51964</v>
      </c>
      <c r="I49" s="3">
        <f>SUM(I4:I48,D4:D79)</f>
        <v>99459</v>
      </c>
    </row>
    <row r="50" spans="1:9" ht="11.1" customHeight="1">
      <c r="A50" s="12">
        <v>46</v>
      </c>
      <c r="B50" s="10">
        <f>[1]年齢別男女別人口調べ!B51</f>
        <v>497</v>
      </c>
      <c r="C50" s="10">
        <f>[1]年齢別男女別人口調べ!B157</f>
        <v>491</v>
      </c>
      <c r="D50" s="9">
        <f>SUM(B50:C50)</f>
        <v>988</v>
      </c>
      <c r="E50" s="13"/>
      <c r="F50" s="2"/>
      <c r="G50" s="2"/>
      <c r="H50" s="2"/>
      <c r="I50" s="2"/>
    </row>
    <row r="51" spans="1:9" ht="11.1" customHeight="1">
      <c r="A51" s="12">
        <v>47</v>
      </c>
      <c r="B51" s="10">
        <f>[1]年齢別男女別人口調べ!B52</f>
        <v>536</v>
      </c>
      <c r="C51" s="10">
        <f>[1]年齢別男女別人口調べ!B158</f>
        <v>568</v>
      </c>
      <c r="D51" s="9">
        <f>SUM(B51:C51)</f>
        <v>1104</v>
      </c>
      <c r="E51" s="13"/>
      <c r="F51" s="5" t="s">
        <v>26</v>
      </c>
      <c r="G51" s="18" t="s">
        <v>25</v>
      </c>
      <c r="H51" s="18" t="s">
        <v>24</v>
      </c>
      <c r="I51" s="17" t="s">
        <v>23</v>
      </c>
    </row>
    <row r="52" spans="1:9" ht="11.1" customHeight="1">
      <c r="A52" s="12">
        <v>48</v>
      </c>
      <c r="B52" s="10">
        <f>[1]年齢別男女別人口調べ!B53</f>
        <v>521</v>
      </c>
      <c r="C52" s="10">
        <f>[1]年齢別男女別人口調べ!B159</f>
        <v>529</v>
      </c>
      <c r="D52" s="9">
        <f>SUM(B52:C52)</f>
        <v>1050</v>
      </c>
      <c r="E52" s="13"/>
      <c r="F52" s="16" t="s">
        <v>22</v>
      </c>
      <c r="G52" s="15">
        <f>[1]年齢別男女別人口調べ!B323</f>
        <v>1998</v>
      </c>
      <c r="H52" s="15">
        <f>[1]年齢別男女別人口調べ!B344</f>
        <v>1923</v>
      </c>
      <c r="I52" s="14">
        <f>SUM(G52:H52)</f>
        <v>3921</v>
      </c>
    </row>
    <row r="53" spans="1:9" ht="11.1" customHeight="1">
      <c r="A53" s="12">
        <v>49</v>
      </c>
      <c r="B53" s="10">
        <f>[1]年齢別男女別人口調べ!B54</f>
        <v>517</v>
      </c>
      <c r="C53" s="10">
        <f>[1]年齢別男女別人口調べ!B160</f>
        <v>600</v>
      </c>
      <c r="D53" s="9">
        <f>SUM(B53:C53)</f>
        <v>1117</v>
      </c>
      <c r="E53" s="13"/>
      <c r="F53" s="11" t="s">
        <v>21</v>
      </c>
      <c r="G53" s="10">
        <f>[1]年齢別男女別人口調べ!B324</f>
        <v>2081</v>
      </c>
      <c r="H53" s="10">
        <f>[1]年齢別男女別人口調べ!B345</f>
        <v>2017</v>
      </c>
      <c r="I53" s="9">
        <f>SUM(G53:H53)</f>
        <v>4098</v>
      </c>
    </row>
    <row r="54" spans="1:9" ht="11.1" customHeight="1">
      <c r="A54" s="12">
        <v>50</v>
      </c>
      <c r="B54" s="10">
        <f>[1]年齢別男女別人口調べ!B55</f>
        <v>540</v>
      </c>
      <c r="C54" s="10">
        <f>[1]年齢別男女別人口調べ!B161</f>
        <v>585</v>
      </c>
      <c r="D54" s="9">
        <f>SUM(B54:C54)</f>
        <v>1125</v>
      </c>
      <c r="E54" s="13"/>
      <c r="F54" s="11" t="s">
        <v>20</v>
      </c>
      <c r="G54" s="10">
        <f>[1]年齢別男女別人口調べ!B325</f>
        <v>2327</v>
      </c>
      <c r="H54" s="10">
        <f>[1]年齢別男女別人口調べ!B346</f>
        <v>2102</v>
      </c>
      <c r="I54" s="9">
        <f>SUM(G54:H54)</f>
        <v>4429</v>
      </c>
    </row>
    <row r="55" spans="1:9" ht="11.1" customHeight="1">
      <c r="A55" s="12">
        <v>51</v>
      </c>
      <c r="B55" s="10">
        <f>[1]年齢別男女別人口調べ!B56</f>
        <v>548</v>
      </c>
      <c r="C55" s="10">
        <f>[1]年齢別男女別人口調べ!B162</f>
        <v>551</v>
      </c>
      <c r="D55" s="9">
        <f>SUM(B55:C55)</f>
        <v>1099</v>
      </c>
      <c r="E55" s="13"/>
      <c r="F55" s="11" t="s">
        <v>19</v>
      </c>
      <c r="G55" s="10">
        <f>[1]年齢別男女別人口調べ!B326</f>
        <v>2334</v>
      </c>
      <c r="H55" s="10">
        <f>[1]年齢別男女別人口調べ!B347</f>
        <v>2358</v>
      </c>
      <c r="I55" s="9">
        <f>SUM(G55:H55)</f>
        <v>4692</v>
      </c>
    </row>
    <row r="56" spans="1:9" ht="11.1" customHeight="1">
      <c r="A56" s="12">
        <v>52</v>
      </c>
      <c r="B56" s="10">
        <f>[1]年齢別男女別人口調べ!B57</f>
        <v>608</v>
      </c>
      <c r="C56" s="10">
        <f>[1]年齢別男女別人口調べ!B163</f>
        <v>562</v>
      </c>
      <c r="D56" s="9">
        <f>SUM(B56:C56)</f>
        <v>1170</v>
      </c>
      <c r="E56" s="13"/>
      <c r="F56" s="11" t="s">
        <v>18</v>
      </c>
      <c r="G56" s="10">
        <f>[1]年齢別男女別人口調べ!B327</f>
        <v>2152</v>
      </c>
      <c r="H56" s="10">
        <f>[1]年齢別男女別人口調べ!B348</f>
        <v>2171</v>
      </c>
      <c r="I56" s="9">
        <f>SUM(G56:H56)</f>
        <v>4323</v>
      </c>
    </row>
    <row r="57" spans="1:9" ht="11.1" customHeight="1">
      <c r="A57" s="12">
        <v>53</v>
      </c>
      <c r="B57" s="10">
        <f>[1]年齢別男女別人口調べ!B58</f>
        <v>620</v>
      </c>
      <c r="C57" s="10">
        <f>[1]年齢別男女別人口調べ!B164</f>
        <v>589</v>
      </c>
      <c r="D57" s="9">
        <f>SUM(B57:C57)</f>
        <v>1209</v>
      </c>
      <c r="E57" s="13"/>
      <c r="F57" s="11" t="s">
        <v>17</v>
      </c>
      <c r="G57" s="10">
        <f>[1]年齢別男女別人口調べ!B328</f>
        <v>2400</v>
      </c>
      <c r="H57" s="10">
        <f>[1]年齢別男女別人口調べ!B349</f>
        <v>2276</v>
      </c>
      <c r="I57" s="9">
        <f>SUM(G57:H57)</f>
        <v>4676</v>
      </c>
    </row>
    <row r="58" spans="1:9" ht="11.1" customHeight="1">
      <c r="A58" s="12">
        <v>54</v>
      </c>
      <c r="B58" s="10">
        <f>[1]年齢別男女別人口調べ!B59</f>
        <v>568</v>
      </c>
      <c r="C58" s="10">
        <f>[1]年齢別男女別人口調べ!B165</f>
        <v>612</v>
      </c>
      <c r="D58" s="9">
        <f>SUM(B58:C58)</f>
        <v>1180</v>
      </c>
      <c r="E58" s="13"/>
      <c r="F58" s="11" t="s">
        <v>16</v>
      </c>
      <c r="G58" s="10">
        <f>[1]年齢別男女別人口調べ!B329</f>
        <v>2681</v>
      </c>
      <c r="H58" s="10">
        <f>[1]年齢別男女別人口調べ!B350</f>
        <v>2428</v>
      </c>
      <c r="I58" s="9">
        <f>SUM(G58:H58)</f>
        <v>5109</v>
      </c>
    </row>
    <row r="59" spans="1:9" ht="11.1" customHeight="1">
      <c r="A59" s="12">
        <v>55</v>
      </c>
      <c r="B59" s="10">
        <f>[1]年齢別男女別人口調べ!B60</f>
        <v>622</v>
      </c>
      <c r="C59" s="10">
        <f>[1]年齢別男女別人口調べ!B166</f>
        <v>641</v>
      </c>
      <c r="D59" s="9">
        <f>SUM(B59:C59)</f>
        <v>1263</v>
      </c>
      <c r="E59" s="13"/>
      <c r="F59" s="11" t="s">
        <v>15</v>
      </c>
      <c r="G59" s="10">
        <f>[1]年齢別男女別人口調べ!B330</f>
        <v>3290</v>
      </c>
      <c r="H59" s="10">
        <f>[1]年齢別男女別人口調べ!B351</f>
        <v>3138</v>
      </c>
      <c r="I59" s="9">
        <f>SUM(G59:H59)</f>
        <v>6428</v>
      </c>
    </row>
    <row r="60" spans="1:9" ht="11.1" customHeight="1">
      <c r="A60" s="12">
        <v>56</v>
      </c>
      <c r="B60" s="10">
        <f>[1]年齢別男女別人口調べ!B61</f>
        <v>611</v>
      </c>
      <c r="C60" s="10">
        <f>[1]年齢別男女別人口調べ!B167</f>
        <v>653</v>
      </c>
      <c r="D60" s="9">
        <f>SUM(B60:C60)</f>
        <v>1264</v>
      </c>
      <c r="E60" s="13"/>
      <c r="F60" s="11" t="s">
        <v>14</v>
      </c>
      <c r="G60" s="10">
        <f>[1]年齢別男女別人口調べ!B331</f>
        <v>3022</v>
      </c>
      <c r="H60" s="10">
        <f>[1]年齢別男女別人口調べ!B352</f>
        <v>3038</v>
      </c>
      <c r="I60" s="9">
        <f>SUM(G60:H60)</f>
        <v>6060</v>
      </c>
    </row>
    <row r="61" spans="1:9" ht="11.1" customHeight="1">
      <c r="A61" s="12">
        <v>57</v>
      </c>
      <c r="B61" s="10">
        <f>[1]年齢別男女別人口調べ!B62</f>
        <v>631</v>
      </c>
      <c r="C61" s="10">
        <f>[1]年齢別男女別人口調べ!B168</f>
        <v>681</v>
      </c>
      <c r="D61" s="9">
        <f>SUM(B61:C61)</f>
        <v>1312</v>
      </c>
      <c r="E61" s="13"/>
      <c r="F61" s="11" t="s">
        <v>13</v>
      </c>
      <c r="G61" s="10">
        <f>[1]年齢別男女別人口調べ!B332</f>
        <v>2584</v>
      </c>
      <c r="H61" s="10">
        <f>[1]年齢別男女別人口調べ!B353</f>
        <v>2704</v>
      </c>
      <c r="I61" s="9">
        <f>SUM(G61:H61)</f>
        <v>5288</v>
      </c>
    </row>
    <row r="62" spans="1:9" ht="11.1" customHeight="1">
      <c r="A62" s="12">
        <v>58</v>
      </c>
      <c r="B62" s="10">
        <f>[1]年齢別男女別人口調べ!B63</f>
        <v>697</v>
      </c>
      <c r="C62" s="10">
        <f>[1]年齢別男女別人口調べ!B169</f>
        <v>749</v>
      </c>
      <c r="D62" s="9">
        <f>SUM(B62:C62)</f>
        <v>1446</v>
      </c>
      <c r="E62" s="13"/>
      <c r="F62" s="11" t="s">
        <v>12</v>
      </c>
      <c r="G62" s="10">
        <f>[1]年齢別男女別人口調べ!B333</f>
        <v>2884</v>
      </c>
      <c r="H62" s="10">
        <f>[1]年齢別男女別人口調べ!B354</f>
        <v>2899</v>
      </c>
      <c r="I62" s="9">
        <f>SUM(G62:H62)</f>
        <v>5783</v>
      </c>
    </row>
    <row r="63" spans="1:9" ht="11.1" customHeight="1">
      <c r="A63" s="12">
        <v>59</v>
      </c>
      <c r="B63" s="10">
        <f>[1]年齢別男女別人口調べ!B64</f>
        <v>726</v>
      </c>
      <c r="C63" s="10">
        <f>[1]年齢別男女別人口調べ!B170</f>
        <v>805</v>
      </c>
      <c r="D63" s="9">
        <f>SUM(B63:C63)</f>
        <v>1531</v>
      </c>
      <c r="E63" s="13"/>
      <c r="F63" s="11" t="s">
        <v>11</v>
      </c>
      <c r="G63" s="10">
        <f>[1]年齢別男女別人口調べ!B334</f>
        <v>3287</v>
      </c>
      <c r="H63" s="10">
        <f>[1]年齢別男女別人口調べ!B355</f>
        <v>3529</v>
      </c>
      <c r="I63" s="9">
        <f>SUM(G63:H63)</f>
        <v>6816</v>
      </c>
    </row>
    <row r="64" spans="1:9" ht="11.1" customHeight="1">
      <c r="A64" s="12">
        <v>60</v>
      </c>
      <c r="B64" s="10">
        <f>[1]年齢別男女別人口調べ!B65</f>
        <v>756</v>
      </c>
      <c r="C64" s="10">
        <f>[1]年齢別男女別人口調べ!B171</f>
        <v>771</v>
      </c>
      <c r="D64" s="9">
        <f>SUM(B64:C64)</f>
        <v>1527</v>
      </c>
      <c r="E64" s="13"/>
      <c r="F64" s="11" t="s">
        <v>10</v>
      </c>
      <c r="G64" s="10">
        <f>[1]年齢別男女別人口調べ!B335</f>
        <v>4491</v>
      </c>
      <c r="H64" s="10">
        <f>[1]年齢別男女別人口調べ!B356</f>
        <v>4489</v>
      </c>
      <c r="I64" s="9">
        <f>SUM(G64:H64)</f>
        <v>8980</v>
      </c>
    </row>
    <row r="65" spans="1:9" ht="9.9499999999999993" customHeight="1">
      <c r="A65" s="12">
        <v>61</v>
      </c>
      <c r="B65" s="10">
        <f>[1]年齢別男女別人口調べ!B66</f>
        <v>850</v>
      </c>
      <c r="C65" s="10">
        <f>[1]年齢別男女別人口調べ!B172</f>
        <v>900</v>
      </c>
      <c r="D65" s="9">
        <f>SUM(B65:C65)</f>
        <v>1750</v>
      </c>
      <c r="F65" s="11" t="s">
        <v>9</v>
      </c>
      <c r="G65" s="10">
        <f>[1]年齢別男女別人口調べ!B336</f>
        <v>3370</v>
      </c>
      <c r="H65" s="10">
        <f>[1]年齢別男女別人口調べ!B357</f>
        <v>3564</v>
      </c>
      <c r="I65" s="9">
        <f>SUM(G65:H65)</f>
        <v>6934</v>
      </c>
    </row>
    <row r="66" spans="1:9" ht="9.9499999999999993" customHeight="1">
      <c r="A66" s="12">
        <v>62</v>
      </c>
      <c r="B66" s="10">
        <f>[1]年齢別男女別人口調べ!B67</f>
        <v>955</v>
      </c>
      <c r="C66" s="10">
        <f>[1]年齢別男女別人口調べ!B173</f>
        <v>893</v>
      </c>
      <c r="D66" s="9">
        <f>SUM(B66:C66)</f>
        <v>1848</v>
      </c>
      <c r="F66" s="11" t="s">
        <v>8</v>
      </c>
      <c r="G66" s="10">
        <f>[1]年齢別男女別人口調べ!B337</f>
        <v>2784</v>
      </c>
      <c r="H66" s="10">
        <f>[1]年齢別男女別人口調べ!B358</f>
        <v>3280</v>
      </c>
      <c r="I66" s="9">
        <f>SUM(G66:H66)</f>
        <v>6064</v>
      </c>
    </row>
    <row r="67" spans="1:9" ht="9.9499999999999993" customHeight="1">
      <c r="A67" s="12">
        <v>63</v>
      </c>
      <c r="B67" s="10">
        <f>[1]年齢別男女別人口調べ!B68</f>
        <v>981</v>
      </c>
      <c r="C67" s="10">
        <f>[1]年齢別男女別人口調べ!B174</f>
        <v>971</v>
      </c>
      <c r="D67" s="9">
        <f>SUM(B67:C67)</f>
        <v>1952</v>
      </c>
      <c r="F67" s="11" t="s">
        <v>7</v>
      </c>
      <c r="G67" s="10">
        <f>[1]年齢別男女別人口調べ!B338</f>
        <v>2355</v>
      </c>
      <c r="H67" s="10">
        <f>[1]年齢別男女別人口調べ!B359</f>
        <v>3443</v>
      </c>
      <c r="I67" s="9">
        <f>SUM(G67:H67)</f>
        <v>5798</v>
      </c>
    </row>
    <row r="68" spans="1:9" ht="9.9499999999999993" customHeight="1">
      <c r="A68" s="12">
        <v>64</v>
      </c>
      <c r="B68" s="10">
        <f>[1]年齢別男女別人口調べ!B69</f>
        <v>949</v>
      </c>
      <c r="C68" s="10">
        <f>[1]年齢別男女別人口調べ!B175</f>
        <v>954</v>
      </c>
      <c r="D68" s="9">
        <f>SUM(B68:C68)</f>
        <v>1903</v>
      </c>
      <c r="F68" s="11" t="s">
        <v>6</v>
      </c>
      <c r="G68" s="10">
        <f>[1]年齢別男女別人口調べ!B339</f>
        <v>2027</v>
      </c>
      <c r="H68" s="10">
        <f>[1]年齢別男女別人口調べ!B360</f>
        <v>3098</v>
      </c>
      <c r="I68" s="9">
        <f>SUM(G68:H68)</f>
        <v>5125</v>
      </c>
    </row>
    <row r="69" spans="1:9" ht="9.9499999999999993" customHeight="1">
      <c r="A69" s="12">
        <v>65</v>
      </c>
      <c r="B69" s="10">
        <f>[1]年齢別男女別人口調べ!B70</f>
        <v>865</v>
      </c>
      <c r="C69" s="10">
        <f>[1]年齢別男女別人口調べ!B176</f>
        <v>869</v>
      </c>
      <c r="D69" s="9">
        <f>SUM(B69:C69)</f>
        <v>1734</v>
      </c>
      <c r="F69" s="11" t="s">
        <v>5</v>
      </c>
      <c r="G69" s="10">
        <f>[1]年齢別男女別人口調べ!B340</f>
        <v>1016</v>
      </c>
      <c r="H69" s="10">
        <f>[1]年齢別男女別人口調べ!B361</f>
        <v>2085</v>
      </c>
      <c r="I69" s="9">
        <f>SUM(G69:H69)</f>
        <v>3101</v>
      </c>
    </row>
    <row r="70" spans="1:9" ht="9.9499999999999993" customHeight="1">
      <c r="A70" s="12">
        <v>66</v>
      </c>
      <c r="B70" s="10">
        <f>[1]年齢別男女別人口調べ!B71</f>
        <v>526</v>
      </c>
      <c r="C70" s="10">
        <f>[1]年齢別男女別人口調べ!B177</f>
        <v>526</v>
      </c>
      <c r="D70" s="9">
        <f>SUM(B70:C70)</f>
        <v>1052</v>
      </c>
      <c r="F70" s="11" t="s">
        <v>4</v>
      </c>
      <c r="G70" s="10">
        <f>[1]年齢別男女別人口調べ!B341</f>
        <v>323</v>
      </c>
      <c r="H70" s="10">
        <f>[1]年齢別男女別人口調べ!B362</f>
        <v>1025</v>
      </c>
      <c r="I70" s="9">
        <f>SUM(G70:H70)</f>
        <v>1348</v>
      </c>
    </row>
    <row r="71" spans="1:9" ht="9.9499999999999993" customHeight="1">
      <c r="A71" s="12">
        <v>67</v>
      </c>
      <c r="B71" s="10">
        <f>[1]年齢別男女別人口調べ!B72</f>
        <v>676</v>
      </c>
      <c r="C71" s="10">
        <f>[1]年齢別男女別人口調べ!B178</f>
        <v>676</v>
      </c>
      <c r="D71" s="9">
        <f>SUM(B71:C71)</f>
        <v>1352</v>
      </c>
      <c r="F71" s="11" t="s">
        <v>3</v>
      </c>
      <c r="G71" s="10">
        <f>[1]年齢別男女別人口調べ!B342</f>
        <v>80</v>
      </c>
      <c r="H71" s="10">
        <f>[1]年齢別男女別人口調べ!B363</f>
        <v>345</v>
      </c>
      <c r="I71" s="9">
        <f>SUM(G71:H71)</f>
        <v>425</v>
      </c>
    </row>
    <row r="72" spans="1:9" ht="9.9499999999999993" customHeight="1">
      <c r="A72" s="12">
        <v>68</v>
      </c>
      <c r="B72" s="10">
        <f>[1]年齢別男女別人口調べ!B73</f>
        <v>641</v>
      </c>
      <c r="C72" s="10">
        <f>[1]年齢別男女別人口調べ!B179</f>
        <v>725</v>
      </c>
      <c r="D72" s="9">
        <f>SUM(B72:C72)</f>
        <v>1366</v>
      </c>
      <c r="F72" s="11" t="s">
        <v>2</v>
      </c>
      <c r="G72" s="10">
        <f>[1]年齢別男女別人口調べ!B343</f>
        <v>9</v>
      </c>
      <c r="H72" s="10">
        <f>[1]年齢別男女別人口調べ!B364</f>
        <v>50</v>
      </c>
      <c r="I72" s="9">
        <f>SUM(G72:H72)</f>
        <v>59</v>
      </c>
    </row>
    <row r="73" spans="1:9" ht="9.9499999999999993" customHeight="1">
      <c r="A73" s="12">
        <v>69</v>
      </c>
      <c r="B73" s="10">
        <f>[1]年齢別男女別人口調べ!B74</f>
        <v>662</v>
      </c>
      <c r="C73" s="10">
        <f>[1]年齢別男女別人口調べ!B180</f>
        <v>768</v>
      </c>
      <c r="D73" s="9">
        <f>SUM(B73:C73)</f>
        <v>1430</v>
      </c>
      <c r="F73" s="11" t="s">
        <v>1</v>
      </c>
      <c r="G73" s="10">
        <f>[1]年齢別男女別人口調べ!B110</f>
        <v>0</v>
      </c>
      <c r="H73" s="10">
        <f>[1]年齢別男女別人口調べ!B216</f>
        <v>2</v>
      </c>
      <c r="I73" s="9">
        <f>SUM(G73:H73)</f>
        <v>2</v>
      </c>
    </row>
    <row r="74" spans="1:9" ht="9.9499999999999993" customHeight="1">
      <c r="A74" s="12">
        <v>70</v>
      </c>
      <c r="B74" s="10">
        <f>[1]年齢別男女別人口調べ!B75</f>
        <v>668</v>
      </c>
      <c r="C74" s="10">
        <f>[1]年齢別男女別人口調べ!B181</f>
        <v>701</v>
      </c>
      <c r="D74" s="9">
        <f>SUM(B74:C74)</f>
        <v>1369</v>
      </c>
      <c r="F74" s="11"/>
      <c r="G74" s="10"/>
      <c r="H74" s="10"/>
      <c r="I74" s="9"/>
    </row>
    <row r="75" spans="1:9" ht="9.9499999999999993" customHeight="1">
      <c r="A75" s="12">
        <v>71</v>
      </c>
      <c r="B75" s="10">
        <f>[1]年齢別男女別人口調べ!B76</f>
        <v>591</v>
      </c>
      <c r="C75" s="10">
        <f>[1]年齢別男女別人口調べ!B182</f>
        <v>686</v>
      </c>
      <c r="D75" s="9">
        <f>SUM(B75:C75)</f>
        <v>1277</v>
      </c>
      <c r="F75" s="11"/>
      <c r="G75" s="10"/>
      <c r="H75" s="10"/>
      <c r="I75" s="9"/>
    </row>
    <row r="76" spans="1:9" ht="9.9499999999999993" customHeight="1">
      <c r="A76" s="12">
        <v>72</v>
      </c>
      <c r="B76" s="10">
        <f>[1]年齢別男女別人口調べ!B77</f>
        <v>511</v>
      </c>
      <c r="C76" s="10">
        <f>[1]年齢別男女別人口調べ!B183</f>
        <v>641</v>
      </c>
      <c r="D76" s="9">
        <f>SUM(B76:C76)</f>
        <v>1152</v>
      </c>
      <c r="F76" s="11"/>
      <c r="G76" s="10"/>
      <c r="H76" s="10"/>
      <c r="I76" s="9"/>
    </row>
    <row r="77" spans="1:9" ht="9.9499999999999993" customHeight="1">
      <c r="A77" s="12">
        <v>73</v>
      </c>
      <c r="B77" s="10">
        <f>[1]年齢別男女別人口調べ!B78</f>
        <v>442</v>
      </c>
      <c r="C77" s="10">
        <f>[1]年齢別男女別人口調べ!B184</f>
        <v>539</v>
      </c>
      <c r="D77" s="9">
        <f>SUM(B77:C77)</f>
        <v>981</v>
      </c>
      <c r="F77" s="11"/>
      <c r="G77" s="10"/>
      <c r="H77" s="10"/>
      <c r="I77" s="9"/>
    </row>
    <row r="78" spans="1:9" ht="9.9499999999999993" customHeight="1">
      <c r="A78" s="12">
        <v>74</v>
      </c>
      <c r="B78" s="10">
        <f>[1]年齢別男女別人口調べ!B79</f>
        <v>572</v>
      </c>
      <c r="C78" s="10">
        <f>[1]年齢別男女別人口調べ!B185</f>
        <v>713</v>
      </c>
      <c r="D78" s="9">
        <f>SUM(B78:C78)</f>
        <v>1285</v>
      </c>
      <c r="F78" s="11"/>
      <c r="G78" s="10"/>
      <c r="H78" s="10"/>
      <c r="I78" s="9"/>
    </row>
    <row r="79" spans="1:9" ht="9.9499999999999993" customHeight="1">
      <c r="A79" s="8">
        <v>75</v>
      </c>
      <c r="B79" s="7">
        <f>[1]年齢別男女別人口調べ!B80</f>
        <v>533</v>
      </c>
      <c r="C79" s="7">
        <f>[1]年齢別男女別人口調べ!B186</f>
        <v>675</v>
      </c>
      <c r="D79" s="6">
        <f>SUM(B79:C79)</f>
        <v>1208</v>
      </c>
      <c r="F79" s="5" t="s">
        <v>0</v>
      </c>
      <c r="G79" s="4">
        <f>SUM(G52:G78)</f>
        <v>47495</v>
      </c>
      <c r="H79" s="4">
        <f>SUM(H52:H78)</f>
        <v>51964</v>
      </c>
      <c r="I79" s="3">
        <f>SUM(I52:I78)</f>
        <v>99459</v>
      </c>
    </row>
    <row r="80" spans="1:9" ht="9.9499999999999993" customHeight="1"/>
    <row r="81" spans="6:9" ht="9.9499999999999993" customHeight="1"/>
    <row r="82" spans="6:9">
      <c r="F82" s="2"/>
      <c r="G82" s="2"/>
      <c r="H82" s="2"/>
      <c r="I82" s="2"/>
    </row>
    <row r="83" spans="6:9">
      <c r="F83" s="2"/>
      <c r="G83" s="2"/>
      <c r="H83" s="2"/>
      <c r="I83" s="2"/>
    </row>
    <row r="84" spans="6:9">
      <c r="F84" s="2"/>
      <c r="G84" s="2"/>
      <c r="H84" s="2"/>
      <c r="I84" s="2"/>
    </row>
    <row r="85" spans="6:9">
      <c r="F85" s="2"/>
      <c r="G85" s="2"/>
      <c r="H85" s="2"/>
      <c r="I85" s="2"/>
    </row>
    <row r="86" spans="6:9">
      <c r="F86" s="2"/>
      <c r="G86" s="2"/>
      <c r="H86" s="2"/>
      <c r="I86" s="2"/>
    </row>
  </sheetData>
  <mergeCells count="4">
    <mergeCell ref="A1:C1"/>
    <mergeCell ref="D1:F1"/>
    <mergeCell ref="G1:I1"/>
    <mergeCell ref="G2:I2"/>
  </mergeCells>
  <phoneticPr fontId="2"/>
  <pageMargins left="0.94" right="0.39370078740157483" top="0.39370078740157483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 拓郎</dc:creator>
  <cp:lastModifiedBy>茅野 拓郎</cp:lastModifiedBy>
  <cp:lastPrinted>2014-10-15T02:39:05Z</cp:lastPrinted>
  <dcterms:created xsi:type="dcterms:W3CDTF">2014-10-15T02:38:56Z</dcterms:created>
  <dcterms:modified xsi:type="dcterms:W3CDTF">2014-10-15T02:39:16Z</dcterms:modified>
</cp:coreProperties>
</file>