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770" firstSheet="2" activeTab="2"/>
  </bookViews>
  <sheets>
    <sheet name="小学校１～３年(49セット分）" sheetId="1" state="hidden" r:id="rId1"/>
    <sheet name="小学校４～６年（４９セット分）" sheetId="2" state="hidden" r:id="rId2"/>
    <sheet name="入札書（内訳）" sheetId="5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<sst xmlns="http://schemas.openxmlformats.org/spreadsheetml/2006/main" xmlns:r="http://schemas.openxmlformats.org/officeDocument/2006/relationships" count="78" uniqueCount="78">
  <si>
    <t>主婦と生活社</t>
    <rPh sb="0" eb="2">
      <t>シュフ</t>
    </rPh>
    <rPh sb="3" eb="6">
      <t>セイカツシャ</t>
    </rPh>
    <phoneticPr fontId="1"/>
  </si>
  <si>
    <t>書名</t>
    <rPh sb="0" eb="2">
      <t>ショメイ</t>
    </rPh>
    <phoneticPr fontId="1"/>
  </si>
  <si>
    <t>小学校１～３年の部</t>
    <rPh sb="0" eb="3">
      <t>ショウガッコウ</t>
    </rPh>
    <rPh sb="6" eb="7">
      <t>ネン</t>
    </rPh>
    <rPh sb="8" eb="9">
      <t>ブ</t>
    </rPh>
    <phoneticPr fontId="1"/>
  </si>
  <si>
    <t>アリス観</t>
    <rPh sb="3" eb="4">
      <t>カン</t>
    </rPh>
    <phoneticPr fontId="1"/>
  </si>
  <si>
    <t>ぼくはいったいどこにいるんだ</t>
  </si>
  <si>
    <t>おとな体験授業？</t>
  </si>
  <si>
    <t>出版社</t>
    <rPh sb="0" eb="3">
      <t>シュッパンシャ</t>
    </rPh>
    <phoneticPr fontId="1"/>
  </si>
  <si>
    <t>ISBNコード</t>
  </si>
  <si>
    <t>ぜったいあけちゃダメ！</t>
  </si>
  <si>
    <t>へんしんトンネル</t>
  </si>
  <si>
    <t>価格</t>
    <rPh sb="0" eb="2">
      <t>カカク</t>
    </rPh>
    <phoneticPr fontId="1"/>
  </si>
  <si>
    <t>金の星社</t>
    <rPh sb="0" eb="1">
      <t>キン</t>
    </rPh>
    <rPh sb="2" eb="3">
      <t>ホシ</t>
    </rPh>
    <rPh sb="3" eb="4">
      <t>シャ</t>
    </rPh>
    <phoneticPr fontId="1"/>
  </si>
  <si>
    <t>冊数</t>
    <rPh sb="0" eb="2">
      <t>サッスウ</t>
    </rPh>
    <phoneticPr fontId="1"/>
  </si>
  <si>
    <t>税込み</t>
    <rPh sb="0" eb="2">
      <t>ゼイコ</t>
    </rPh>
    <phoneticPr fontId="1"/>
  </si>
  <si>
    <t>絵本すみっコぐらし
いつでもとなりに</t>
  </si>
  <si>
    <t>定価（税抜き）</t>
    <rPh sb="0" eb="2">
      <t>テイカ</t>
    </rPh>
    <rPh sb="3" eb="5">
      <t>ゼイヌ</t>
    </rPh>
    <phoneticPr fontId="1"/>
  </si>
  <si>
    <t>世界と日本の名作冒険の物語
12歳までに読んでおきたい名作20話以上</t>
    <rPh sb="0" eb="2">
      <t>セカイ</t>
    </rPh>
    <rPh sb="3" eb="5">
      <t>ニホン</t>
    </rPh>
    <rPh sb="6" eb="8">
      <t>メイサク</t>
    </rPh>
    <rPh sb="8" eb="10">
      <t>ボウケン</t>
    </rPh>
    <rPh sb="11" eb="13">
      <t>モノガタリ</t>
    </rPh>
    <phoneticPr fontId="1"/>
  </si>
  <si>
    <t>コップのすいえい</t>
  </si>
  <si>
    <t>業務端末
（デスクトップ型）</t>
  </si>
  <si>
    <t>ほねほねザウルス　
かみの山のソード＆ドラゴン</t>
  </si>
  <si>
    <t>おしりたんてい　
みはらしそうのかいじけん</t>
  </si>
  <si>
    <t>いつでもカービィ　
勇気をキミに</t>
  </si>
  <si>
    <t>単位</t>
    <rPh sb="0" eb="2">
      <t>タンイ</t>
    </rPh>
    <phoneticPr fontId="1"/>
  </si>
  <si>
    <t>がっこうのおばけずかん　
おちこくさま</t>
  </si>
  <si>
    <t> 9784046321862</t>
  </si>
  <si>
    <t>合計 (税別)</t>
    <rPh sb="0" eb="2">
      <t>ゴウケイ</t>
    </rPh>
    <rPh sb="5" eb="6">
      <t>ベツ</t>
    </rPh>
    <phoneticPr fontId="1"/>
  </si>
  <si>
    <t>ノラネコぐんだんと
海の果ての怪物</t>
  </si>
  <si>
    <t>価格(税別)</t>
    <rPh sb="0" eb="1">
      <t>アタイ</t>
    </rPh>
    <rPh sb="1" eb="2">
      <t>カク</t>
    </rPh>
    <rPh sb="3" eb="4">
      <t>ゼイ</t>
    </rPh>
    <rPh sb="4" eb="5">
      <t>ベツ</t>
    </rPh>
    <phoneticPr fontId="1"/>
  </si>
  <si>
    <t>恐怖コレクター</t>
  </si>
  <si>
    <t>白泉社</t>
    <rPh sb="0" eb="3">
      <t>ハクセンシャ</t>
    </rPh>
    <phoneticPr fontId="1"/>
  </si>
  <si>
    <t>大ピンチずかん</t>
  </si>
  <si>
    <t>嘘吹きネットワーク</t>
  </si>
  <si>
    <t>わたしの苦手なあのこ</t>
  </si>
  <si>
    <t>小学館</t>
    <rPh sb="0" eb="3">
      <t>ショウガッカン</t>
    </rPh>
    <phoneticPr fontId="1"/>
  </si>
  <si>
    <t>ともだちや</t>
  </si>
  <si>
    <t>日々憶測</t>
  </si>
  <si>
    <t>岩崎書店</t>
    <rPh sb="0" eb="2">
      <t>イワサキ</t>
    </rPh>
    <rPh sb="2" eb="4">
      <t>ショテン</t>
    </rPh>
    <phoneticPr fontId="1"/>
  </si>
  <si>
    <t>講談社</t>
    <rPh sb="0" eb="3">
      <t>コウダンシャ</t>
    </rPh>
    <phoneticPr fontId="1"/>
  </si>
  <si>
    <t>品名</t>
    <rPh sb="0" eb="1">
      <t>シナ</t>
    </rPh>
    <rPh sb="1" eb="2">
      <t>メイ</t>
    </rPh>
    <phoneticPr fontId="1"/>
  </si>
  <si>
    <t>ポプラ社</t>
    <rPh sb="3" eb="4">
      <t>シャ</t>
    </rPh>
    <phoneticPr fontId="1"/>
  </si>
  <si>
    <t>ハリー・ポッターと賢者の石
1-1〈新装版〉（ハリーポッター文庫）</t>
    <rPh sb="18" eb="21">
      <t>シンソウバン</t>
    </rPh>
    <rPh sb="30" eb="32">
      <t>ブンコ</t>
    </rPh>
    <phoneticPr fontId="1"/>
  </si>
  <si>
    <t>永岡書店</t>
    <rPh sb="0" eb="2">
      <t>ナガオカ</t>
    </rPh>
    <rPh sb="2" eb="4">
      <t>ショテン</t>
    </rPh>
    <phoneticPr fontId="1"/>
  </si>
  <si>
    <t>単価(税別)</t>
    <rPh sb="0" eb="2">
      <t>タンカ</t>
    </rPh>
    <rPh sb="3" eb="4">
      <t>ゼイ</t>
    </rPh>
    <rPh sb="4" eb="5">
      <t>ベツ</t>
    </rPh>
    <phoneticPr fontId="1"/>
  </si>
  <si>
    <t>フレーベル館</t>
    <rPh sb="5" eb="6">
      <t>カン</t>
    </rPh>
    <phoneticPr fontId="1"/>
  </si>
  <si>
    <t>ブロンズ社</t>
    <rPh sb="4" eb="5">
      <t>シャ</t>
    </rPh>
    <phoneticPr fontId="1"/>
  </si>
  <si>
    <t>科学でナゾとき！
やまんばの屋敷事件</t>
  </si>
  <si>
    <t>成美堂出版</t>
    <rPh sb="0" eb="1">
      <t>ナ</t>
    </rPh>
    <rPh sb="1" eb="2">
      <t>ミ</t>
    </rPh>
    <rPh sb="2" eb="3">
      <t>ドウ</t>
    </rPh>
    <rPh sb="3" eb="5">
      <t>シュッパン</t>
    </rPh>
    <phoneticPr fontId="1"/>
  </si>
  <si>
    <t>角川つばさ文庫</t>
    <rPh sb="0" eb="2">
      <t>カドカワ</t>
    </rPh>
    <rPh sb="5" eb="7">
      <t>ブンコ</t>
    </rPh>
    <phoneticPr fontId="1"/>
  </si>
  <si>
    <t>偕成社</t>
    <rPh sb="0" eb="3">
      <t>カイセイシャ</t>
    </rPh>
    <phoneticPr fontId="1"/>
  </si>
  <si>
    <t>PHP研究所</t>
    <rPh sb="3" eb="6">
      <t>ケンキュウショ</t>
    </rPh>
    <phoneticPr fontId="1"/>
  </si>
  <si>
    <t>静山社</t>
    <rPh sb="0" eb="3">
      <t>セイザンシャ</t>
    </rPh>
    <phoneticPr fontId="1"/>
  </si>
  <si>
    <t>光村図書出版</t>
    <rPh sb="0" eb="2">
      <t>ミツムラ</t>
    </rPh>
    <rPh sb="2" eb="4">
      <t>トショ</t>
    </rPh>
    <rPh sb="4" eb="6">
      <t>シュッパン</t>
    </rPh>
    <phoneticPr fontId="1"/>
  </si>
  <si>
    <t>ハリー・ポッターと賢者の石
1-2〈新装版〉（ハリーポッター文庫）</t>
    <rPh sb="18" eb="21">
      <t>シンソウバン</t>
    </rPh>
    <rPh sb="30" eb="32">
      <t>ブンコ</t>
    </rPh>
    <phoneticPr fontId="1"/>
  </si>
  <si>
    <t>７－１</t>
  </si>
  <si>
    <t>製造会社</t>
    <rPh sb="0" eb="2">
      <t>セイゾウ</t>
    </rPh>
    <rPh sb="2" eb="4">
      <t>カイシャ</t>
    </rPh>
    <phoneticPr fontId="1"/>
  </si>
  <si>
    <t>７－２</t>
  </si>
  <si>
    <t>型式</t>
    <rPh sb="0" eb="2">
      <t>カタシキ</t>
    </rPh>
    <phoneticPr fontId="1"/>
  </si>
  <si>
    <t>数量</t>
    <rPh sb="0" eb="2">
      <t>スウリョウ</t>
    </rPh>
    <phoneticPr fontId="1"/>
  </si>
  <si>
    <t xml:space="preserve">業者名                                        </t>
  </si>
  <si>
    <t>台</t>
    <rPh sb="0" eb="1">
      <t>ダイ</t>
    </rPh>
    <phoneticPr fontId="1"/>
  </si>
  <si>
    <t>別紙内訳</t>
    <rPh sb="0" eb="2">
      <t>ベッシ</t>
    </rPh>
    <rPh sb="2" eb="4">
      <t>ウチワケ</t>
    </rPh>
    <phoneticPr fontId="1"/>
  </si>
  <si>
    <t>業務端末
（ノートブック型）</t>
  </si>
  <si>
    <t>利⽤者⽤インターネット端末
（デスクトップ型）</t>
  </si>
  <si>
    <t>ハンディターミナル</t>
  </si>
  <si>
    <t>バーコードリーダー</t>
  </si>
  <si>
    <t>定着式バーコードリーダー</t>
  </si>
  <si>
    <t>レシートプリンタ</t>
  </si>
  <si>
    <t>読書通帳関連</t>
  </si>
  <si>
    <t>蔵書点検機</t>
  </si>
  <si>
    <t>設定等</t>
    <rPh sb="0" eb="2">
      <t>セッテイ</t>
    </rPh>
    <rPh sb="2" eb="3">
      <t>トウ</t>
    </rPh>
    <phoneticPr fontId="1"/>
  </si>
  <si>
    <t>式</t>
    <rPh sb="0" eb="1">
      <t>シキ</t>
    </rPh>
    <phoneticPr fontId="1"/>
  </si>
  <si>
    <t>IC自動貸出機用端末
（デスクトップ型）</t>
  </si>
  <si>
    <t>予約照会機用端末
（デスクトップ型）</t>
  </si>
  <si>
    <t>ＩＣ自動返却機用端末
（ノートブック型）</t>
  </si>
  <si>
    <t>ＩＣゲート管理端末
（ノートブック型）</t>
  </si>
  <si>
    <t>ソフトウェア</t>
  </si>
  <si>
    <t>その他ハードウェア</t>
    <rPh sb="2" eb="3">
      <t>タ</t>
    </rPh>
    <phoneticPr fontId="1"/>
  </si>
  <si>
    <t>館内OPAC端末
（デスクトップ型）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</si>
</sst>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_ "/>
    <numFmt numFmtId="177" formatCode="#,##0_ "/>
    <numFmt numFmtId="178" formatCode="0_);[Red]\(0\)"/>
  </numFmts>
  <fonts count="9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sz val="10.5"/>
      <color theme="1"/>
      <name val="ＭＳ 明朝"/>
      <family val="1"/>
    </font>
    <font>
      <sz val="11"/>
      <color rgb="FF1F1F1F"/>
      <name val="ＭＳ Ｐゴシック"/>
      <family val="3"/>
    </font>
    <font>
      <sz val="11"/>
      <color auto="1"/>
      <name val="ＭＳ Ｐゴシック"/>
      <family val="3"/>
    </font>
    <font>
      <b/>
      <sz val="14"/>
      <color auto="1"/>
      <name val="ＭＳ Ｐゴシック"/>
      <family val="3"/>
      <scheme val="minor"/>
    </font>
    <font>
      <b/>
      <u/>
      <sz val="12"/>
      <color auto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56" fontId="0" fillId="0" borderId="0" xfId="0" quotePrefix="1" applyNumberForma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 shrinkToFit="1"/>
    </xf>
    <xf numFmtId="0" fontId="0" fillId="0" borderId="3" xfId="0" applyFont="1" applyFill="1" applyBorder="1" applyAlignment="1">
      <alignment horizontal="left" vertical="center" wrapText="1" shrinkToFit="1"/>
    </xf>
    <xf numFmtId="0" fontId="0" fillId="0" borderId="3" xfId="0" applyFont="1" applyFill="1" applyBorder="1" applyAlignment="1">
      <alignment horizontal="left" vertical="center" shrinkToFit="1"/>
    </xf>
    <xf numFmtId="0" fontId="0" fillId="0" borderId="0" xfId="0" applyFont="1" applyAlignment="1">
      <alignment horizontal="left" vertical="center"/>
    </xf>
    <xf numFmtId="0" fontId="5" fillId="0" borderId="0" xfId="0" applyFont="1" applyAlignment="1"/>
    <xf numFmtId="0" fontId="5" fillId="0" borderId="1" xfId="0" applyFont="1" applyBorder="1" applyAlignment="1">
      <alignment horizontal="center" vertical="center" shrinkToFit="1"/>
    </xf>
    <xf numFmtId="0" fontId="0" fillId="0" borderId="4" xfId="0" applyFont="1" applyFill="1" applyBorder="1" applyAlignment="1">
      <alignment vertical="center" shrinkToFit="1"/>
    </xf>
    <xf numFmtId="0" fontId="0" fillId="0" borderId="5" xfId="0" applyFont="1" applyFill="1" applyBorder="1" applyAlignment="1">
      <alignment vertical="center" shrinkToFit="1"/>
    </xf>
    <xf numFmtId="0" fontId="0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176" fontId="0" fillId="0" borderId="4" xfId="0" applyNumberFormat="1" applyFont="1" applyBorder="1" applyAlignment="1">
      <alignment vertical="center" shrinkToFit="1"/>
    </xf>
    <xf numFmtId="176" fontId="0" fillId="0" borderId="5" xfId="0" applyNumberFormat="1" applyFont="1" applyBorder="1" applyAlignment="1">
      <alignment vertical="center" shrinkToFit="1"/>
    </xf>
    <xf numFmtId="38" fontId="5" fillId="0" borderId="1" xfId="1" applyFont="1" applyBorder="1" applyAlignment="1">
      <alignment horizontal="center" vertical="center"/>
    </xf>
    <xf numFmtId="177" fontId="0" fillId="0" borderId="4" xfId="0" applyNumberFormat="1" applyFont="1" applyFill="1" applyBorder="1">
      <alignment vertical="center"/>
    </xf>
    <xf numFmtId="177" fontId="0" fillId="0" borderId="5" xfId="0" applyNumberFormat="1" applyFont="1" applyFill="1" applyBorder="1">
      <alignment vertical="center"/>
    </xf>
    <xf numFmtId="38" fontId="0" fillId="0" borderId="6" xfId="1" applyFont="1" applyBorder="1" applyAlignment="1">
      <alignment horizontal="center" vertical="center"/>
    </xf>
    <xf numFmtId="38" fontId="5" fillId="0" borderId="0" xfId="1" applyFont="1">
      <alignment vertical="center"/>
    </xf>
    <xf numFmtId="178" fontId="0" fillId="0" borderId="4" xfId="0" applyNumberFormat="1" applyFont="1" applyBorder="1">
      <alignment vertical="center"/>
    </xf>
    <xf numFmtId="178" fontId="0" fillId="0" borderId="5" xfId="0" applyNumberFormat="1" applyFont="1" applyBorder="1">
      <alignment vertical="center"/>
    </xf>
    <xf numFmtId="38" fontId="0" fillId="0" borderId="7" xfId="1" applyFont="1" applyBorder="1" applyAlignment="1">
      <alignment horizontal="center" vertical="center"/>
    </xf>
    <xf numFmtId="38" fontId="5" fillId="0" borderId="8" xfId="1" applyFont="1" applyBorder="1" applyAlignment="1">
      <alignment horizontal="center" vertical="center"/>
    </xf>
    <xf numFmtId="38" fontId="5" fillId="0" borderId="0" xfId="1" applyFont="1" applyAlignment="1">
      <alignment horizontal="center" vertical="center"/>
    </xf>
    <xf numFmtId="178" fontId="0" fillId="0" borderId="4" xfId="0" applyNumberFormat="1" applyFont="1" applyBorder="1" applyAlignment="1">
      <alignment horizontal="center" vertical="center"/>
    </xf>
    <xf numFmtId="178" fontId="0" fillId="0" borderId="5" xfId="0" applyNumberFormat="1" applyFont="1" applyBorder="1" applyAlignment="1">
      <alignment horizontal="center" vertical="center"/>
    </xf>
    <xf numFmtId="38" fontId="0" fillId="0" borderId="9" xfId="1" applyFont="1" applyBorder="1" applyAlignment="1">
      <alignment horizontal="center" vertical="center"/>
    </xf>
    <xf numFmtId="38" fontId="5" fillId="0" borderId="10" xfId="1" applyFont="1" applyBorder="1" applyAlignment="1">
      <alignment horizontal="center" vertical="center"/>
    </xf>
    <xf numFmtId="177" fontId="0" fillId="0" borderId="11" xfId="0" applyNumberFormat="1" applyFont="1" applyBorder="1">
      <alignment vertical="center"/>
    </xf>
    <xf numFmtId="177" fontId="0" fillId="0" borderId="12" xfId="0" applyNumberFormat="1" applyFont="1" applyBorder="1">
      <alignment vertical="center"/>
    </xf>
    <xf numFmtId="38" fontId="5" fillId="0" borderId="13" xfId="1" applyFont="1" applyBorder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15"/>
  <sheetViews>
    <sheetView workbookViewId="0">
      <selection activeCell="G15" sqref="G15"/>
    </sheetView>
  </sheetViews>
  <sheetFormatPr defaultRowHeight="13.5"/>
  <cols>
    <col min="1" max="1" width="6.25" customWidth="1"/>
    <col min="2" max="2" width="24.5" customWidth="1"/>
    <col min="3" max="3" width="18.5" customWidth="1"/>
    <col min="4" max="4" width="23.375" customWidth="1"/>
    <col min="5" max="5" width="12.25" customWidth="1"/>
    <col min="7" max="7" width="14.75" customWidth="1"/>
  </cols>
  <sheetData>
    <row r="1" spans="1:7">
      <c r="B1" t="s">
        <v>2</v>
      </c>
    </row>
    <row r="3" spans="1:7">
      <c r="B3" s="1" t="s">
        <v>1</v>
      </c>
      <c r="C3" s="1" t="s">
        <v>6</v>
      </c>
      <c r="D3" s="1" t="s">
        <v>7</v>
      </c>
      <c r="E3" s="1" t="s">
        <v>15</v>
      </c>
      <c r="F3" s="1" t="s">
        <v>12</v>
      </c>
      <c r="G3" s="1" t="s">
        <v>10</v>
      </c>
    </row>
    <row r="4" spans="1:7" ht="33.75" customHeight="1">
      <c r="A4" s="1">
        <v>1</v>
      </c>
      <c r="B4" s="2" t="s">
        <v>14</v>
      </c>
      <c r="C4" t="s">
        <v>0</v>
      </c>
      <c r="D4" s="3">
        <v>9784391156980</v>
      </c>
      <c r="E4" s="4">
        <v>950</v>
      </c>
      <c r="F4">
        <v>49</v>
      </c>
      <c r="G4" s="4">
        <f t="shared" ref="G4:G13" si="0">E4*F4</f>
        <v>46550</v>
      </c>
    </row>
    <row r="5" spans="1:7" ht="33.75" customHeight="1">
      <c r="A5" s="1">
        <v>2</v>
      </c>
      <c r="B5" s="2" t="s">
        <v>19</v>
      </c>
      <c r="C5" t="s">
        <v>36</v>
      </c>
      <c r="D5" s="3">
        <v>9784265820641</v>
      </c>
      <c r="E5" s="4">
        <v>980</v>
      </c>
      <c r="F5">
        <v>49</v>
      </c>
      <c r="G5" s="4">
        <f t="shared" si="0"/>
        <v>48020</v>
      </c>
    </row>
    <row r="6" spans="1:7" ht="33.75" customHeight="1">
      <c r="A6" s="1">
        <v>3</v>
      </c>
      <c r="B6" s="2" t="s">
        <v>21</v>
      </c>
      <c r="C6" t="s">
        <v>33</v>
      </c>
      <c r="D6" s="3">
        <v>9784097250647</v>
      </c>
      <c r="E6" s="4">
        <v>880</v>
      </c>
      <c r="F6">
        <v>49</v>
      </c>
      <c r="G6" s="4">
        <f t="shared" si="0"/>
        <v>43120</v>
      </c>
    </row>
    <row r="7" spans="1:7" ht="33.75" customHeight="1">
      <c r="A7" s="1">
        <v>4</v>
      </c>
      <c r="B7" s="2" t="s">
        <v>23</v>
      </c>
      <c r="C7" t="s">
        <v>37</v>
      </c>
      <c r="D7" s="3">
        <v>9784065295922</v>
      </c>
      <c r="E7" s="4">
        <v>1100</v>
      </c>
      <c r="F7">
        <v>49</v>
      </c>
      <c r="G7" s="4">
        <f t="shared" si="0"/>
        <v>53900</v>
      </c>
    </row>
    <row r="8" spans="1:7" ht="33.75" customHeight="1">
      <c r="A8" s="1">
        <v>5</v>
      </c>
      <c r="B8" t="s">
        <v>9</v>
      </c>
      <c r="C8" t="s">
        <v>11</v>
      </c>
      <c r="D8" s="3">
        <v>9784323033495</v>
      </c>
      <c r="E8" s="4">
        <v>1400</v>
      </c>
      <c r="F8">
        <v>49</v>
      </c>
      <c r="G8" s="4">
        <f t="shared" si="0"/>
        <v>68600</v>
      </c>
    </row>
    <row r="9" spans="1:7" ht="33.75" customHeight="1">
      <c r="A9" s="1">
        <v>6</v>
      </c>
      <c r="B9" s="2" t="s">
        <v>20</v>
      </c>
      <c r="C9" t="s">
        <v>39</v>
      </c>
      <c r="D9" s="3">
        <v>9784591159156</v>
      </c>
      <c r="E9" s="4">
        <v>980</v>
      </c>
      <c r="F9">
        <v>49</v>
      </c>
      <c r="G9" s="4">
        <f t="shared" si="0"/>
        <v>48020</v>
      </c>
    </row>
    <row r="10" spans="1:7" ht="33.75" customHeight="1">
      <c r="A10" s="1">
        <v>7</v>
      </c>
      <c r="B10" t="s">
        <v>8</v>
      </c>
      <c r="C10" t="s">
        <v>41</v>
      </c>
      <c r="D10" s="3">
        <v>9784522436257</v>
      </c>
      <c r="E10" s="4">
        <v>1200</v>
      </c>
      <c r="F10">
        <v>49</v>
      </c>
      <c r="G10" s="4">
        <f t="shared" si="0"/>
        <v>58800</v>
      </c>
    </row>
    <row r="11" spans="1:7" ht="33.75" customHeight="1">
      <c r="A11" s="1">
        <v>8</v>
      </c>
      <c r="B11" t="s">
        <v>17</v>
      </c>
      <c r="C11" t="s">
        <v>43</v>
      </c>
      <c r="D11" s="3">
        <v>9784577049709</v>
      </c>
      <c r="E11" s="4">
        <v>1400</v>
      </c>
      <c r="F11">
        <v>49</v>
      </c>
      <c r="G11" s="4">
        <f t="shared" si="0"/>
        <v>68600</v>
      </c>
    </row>
    <row r="12" spans="1:7" ht="33.75" customHeight="1">
      <c r="A12" s="1">
        <v>9</v>
      </c>
      <c r="B12" s="2" t="s">
        <v>26</v>
      </c>
      <c r="C12" t="s">
        <v>29</v>
      </c>
      <c r="D12" s="3">
        <v>9784592762270</v>
      </c>
      <c r="E12" s="4">
        <v>1100</v>
      </c>
      <c r="F12">
        <v>49</v>
      </c>
      <c r="G12" s="4">
        <f t="shared" si="0"/>
        <v>53900</v>
      </c>
    </row>
    <row r="13" spans="1:7" ht="33.75" customHeight="1">
      <c r="A13" s="1">
        <v>10</v>
      </c>
      <c r="B13" t="s">
        <v>4</v>
      </c>
      <c r="C13" t="s">
        <v>44</v>
      </c>
      <c r="D13" s="3">
        <v>9784893097163</v>
      </c>
      <c r="E13" s="4">
        <v>1400</v>
      </c>
      <c r="F13">
        <v>49</v>
      </c>
      <c r="G13" s="4">
        <f t="shared" si="0"/>
        <v>68600</v>
      </c>
    </row>
    <row r="14" spans="1:7" ht="26.25" customHeight="1">
      <c r="A14" s="1"/>
      <c r="E14" s="4">
        <f>SUM(E4:E13)</f>
        <v>11390</v>
      </c>
      <c r="G14" s="4">
        <f>SUM(G4:G13)</f>
        <v>558110</v>
      </c>
    </row>
    <row r="15" spans="1:7" ht="31.5" customHeight="1">
      <c r="F15" t="s">
        <v>13</v>
      </c>
      <c r="G15" s="4">
        <f>G14*1.1</f>
        <v>613921</v>
      </c>
    </row>
  </sheetData>
  <phoneticPr fontId="1"/>
  <pageMargins left="0.7" right="0.7" top="0.75" bottom="0.75" header="0.3" footer="0.3"/>
  <pageSetup paperSize="9" fitToWidth="1" fitToHeight="1" orientation="portrait" usePrinterDefaults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16"/>
  <sheetViews>
    <sheetView topLeftCell="A10" workbookViewId="0">
      <selection activeCell="H4" sqref="H4"/>
    </sheetView>
  </sheetViews>
  <sheetFormatPr defaultRowHeight="13.5"/>
  <cols>
    <col min="1" max="1" width="6.25" customWidth="1"/>
    <col min="2" max="2" width="24.5" customWidth="1"/>
    <col min="3" max="3" width="18.5" customWidth="1"/>
    <col min="4" max="4" width="23.375" customWidth="1"/>
    <col min="5" max="5" width="12.125" customWidth="1"/>
  </cols>
  <sheetData>
    <row r="1" spans="1:7">
      <c r="B1" t="s">
        <v>2</v>
      </c>
    </row>
    <row r="3" spans="1:7">
      <c r="B3" s="1" t="s">
        <v>1</v>
      </c>
      <c r="C3" s="1" t="s">
        <v>6</v>
      </c>
      <c r="D3" s="1" t="s">
        <v>7</v>
      </c>
      <c r="E3" s="1" t="s">
        <v>15</v>
      </c>
      <c r="F3" s="1" t="s">
        <v>12</v>
      </c>
      <c r="G3" s="1" t="s">
        <v>10</v>
      </c>
    </row>
    <row r="4" spans="1:7" ht="33.75" customHeight="1">
      <c r="A4" s="1">
        <v>1</v>
      </c>
      <c r="B4" t="s">
        <v>28</v>
      </c>
      <c r="C4" t="s">
        <v>47</v>
      </c>
      <c r="D4" s="8" t="s">
        <v>24</v>
      </c>
      <c r="E4" s="4">
        <v>720</v>
      </c>
      <c r="F4" s="4">
        <v>49</v>
      </c>
      <c r="G4" s="4">
        <f t="shared" ref="G4:G14" si="0">E4*F4</f>
        <v>35280</v>
      </c>
    </row>
    <row r="5" spans="1:7" ht="33.75" customHeight="1">
      <c r="A5" s="1">
        <v>2</v>
      </c>
      <c r="B5" t="s">
        <v>30</v>
      </c>
      <c r="C5" t="s">
        <v>33</v>
      </c>
      <c r="D5" s="3">
        <v>9784097251385</v>
      </c>
      <c r="E5" s="4">
        <v>1500</v>
      </c>
      <c r="F5" s="4">
        <v>49</v>
      </c>
      <c r="G5" s="4">
        <f t="shared" si="0"/>
        <v>73500</v>
      </c>
    </row>
    <row r="6" spans="1:7" ht="33.75" customHeight="1">
      <c r="A6" s="1">
        <v>3</v>
      </c>
      <c r="B6" s="6" t="s">
        <v>16</v>
      </c>
      <c r="C6" t="s">
        <v>46</v>
      </c>
      <c r="D6" s="3">
        <v>9784415328201</v>
      </c>
      <c r="E6" s="4">
        <v>1400</v>
      </c>
      <c r="F6" s="4">
        <v>49</v>
      </c>
      <c r="G6" s="4">
        <f t="shared" si="0"/>
        <v>68600</v>
      </c>
    </row>
    <row r="7" spans="1:7" ht="33.75" customHeight="1">
      <c r="A7" s="1">
        <v>4</v>
      </c>
      <c r="B7" t="s">
        <v>31</v>
      </c>
      <c r="C7" t="s">
        <v>49</v>
      </c>
      <c r="D7" s="9">
        <v>9784569789644</v>
      </c>
      <c r="E7" s="4">
        <v>1400</v>
      </c>
      <c r="F7" s="4">
        <v>49</v>
      </c>
      <c r="G7" s="4">
        <f t="shared" si="0"/>
        <v>68600</v>
      </c>
    </row>
    <row r="8" spans="1:7" ht="33.75" customHeight="1">
      <c r="A8" s="1">
        <v>5</v>
      </c>
      <c r="B8" t="s">
        <v>32</v>
      </c>
      <c r="C8" t="s">
        <v>39</v>
      </c>
      <c r="D8" s="9">
        <v>9784591155189</v>
      </c>
      <c r="E8" s="4">
        <v>1300</v>
      </c>
      <c r="F8" s="4">
        <v>49</v>
      </c>
      <c r="G8" s="4">
        <f t="shared" si="0"/>
        <v>63700</v>
      </c>
    </row>
    <row r="9" spans="1:7" ht="33.75" customHeight="1">
      <c r="A9" s="1">
        <v>6</v>
      </c>
      <c r="B9" t="s">
        <v>34</v>
      </c>
      <c r="C9" t="s">
        <v>48</v>
      </c>
      <c r="D9" s="9">
        <v>9874032048902</v>
      </c>
      <c r="E9" s="4">
        <v>1000</v>
      </c>
      <c r="F9" s="4">
        <v>49</v>
      </c>
      <c r="G9" s="4">
        <f t="shared" si="0"/>
        <v>49000</v>
      </c>
    </row>
    <row r="10" spans="1:7" ht="33.75" customHeight="1">
      <c r="A10" s="5" t="s">
        <v>53</v>
      </c>
      <c r="B10" s="6" t="s">
        <v>40</v>
      </c>
      <c r="C10" t="s">
        <v>50</v>
      </c>
      <c r="D10" s="9">
        <v>9784863896802</v>
      </c>
      <c r="E10" s="4">
        <v>630</v>
      </c>
      <c r="F10" s="4">
        <v>49</v>
      </c>
      <c r="G10" s="4">
        <f t="shared" si="0"/>
        <v>30870</v>
      </c>
    </row>
    <row r="11" spans="1:7" ht="33.75" customHeight="1">
      <c r="A11" s="5" t="s">
        <v>55</v>
      </c>
      <c r="B11" s="6" t="s">
        <v>52</v>
      </c>
      <c r="C11" t="s">
        <v>50</v>
      </c>
      <c r="D11" s="9">
        <v>9784863896819</v>
      </c>
      <c r="E11" s="4">
        <v>620</v>
      </c>
      <c r="F11" s="4">
        <v>49</v>
      </c>
      <c r="G11" s="4">
        <f t="shared" si="0"/>
        <v>30380</v>
      </c>
    </row>
    <row r="12" spans="1:7" ht="33.75" customHeight="1">
      <c r="A12" s="1">
        <v>8</v>
      </c>
      <c r="B12" s="2" t="s">
        <v>45</v>
      </c>
      <c r="C12" t="s">
        <v>48</v>
      </c>
      <c r="D12" s="9">
        <v>9784036491605</v>
      </c>
      <c r="E12" s="4">
        <v>900</v>
      </c>
      <c r="F12" s="4">
        <v>49</v>
      </c>
      <c r="G12" s="4">
        <f t="shared" si="0"/>
        <v>44100</v>
      </c>
    </row>
    <row r="13" spans="1:7" ht="33.75" customHeight="1">
      <c r="A13" s="1">
        <v>9</v>
      </c>
      <c r="B13" s="7" t="s">
        <v>35</v>
      </c>
      <c r="C13" t="s">
        <v>51</v>
      </c>
      <c r="D13" s="9">
        <v>9784813804215</v>
      </c>
      <c r="E13" s="4">
        <v>1600</v>
      </c>
      <c r="F13" s="4">
        <v>49</v>
      </c>
      <c r="G13" s="4">
        <f t="shared" si="0"/>
        <v>78400</v>
      </c>
    </row>
    <row r="14" spans="1:7" ht="33.75" customHeight="1">
      <c r="A14" s="1">
        <v>10</v>
      </c>
      <c r="B14" s="7" t="s">
        <v>5</v>
      </c>
      <c r="C14" t="s">
        <v>3</v>
      </c>
      <c r="D14" s="9">
        <v>9784752010579</v>
      </c>
      <c r="E14" s="4">
        <v>1500</v>
      </c>
      <c r="F14" s="4">
        <v>49</v>
      </c>
      <c r="G14" s="4">
        <f t="shared" si="0"/>
        <v>73500</v>
      </c>
    </row>
    <row r="15" spans="1:7" ht="33.75" customHeight="1">
      <c r="E15" s="4">
        <f>SUM(E4:E14)</f>
        <v>12570</v>
      </c>
      <c r="F15" s="4"/>
      <c r="G15" s="4">
        <f>SUM(G4:G14)</f>
        <v>615930</v>
      </c>
    </row>
    <row r="16" spans="1:7" ht="32.25" customHeight="1">
      <c r="F16" t="s">
        <v>13</v>
      </c>
      <c r="G16" s="4">
        <f>G15*1.1</f>
        <v>677523</v>
      </c>
    </row>
  </sheetData>
  <phoneticPr fontId="1"/>
  <pageMargins left="0.7" right="0.7" top="0.75" bottom="0.75" header="0.3" footer="0.3"/>
  <pageSetup paperSize="9" fitToWidth="1" fitToHeight="1" orientation="portrait" usePrinterDefaults="1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H21"/>
  <sheetViews>
    <sheetView tabSelected="1" workbookViewId="0">
      <selection activeCell="C21" sqref="C21"/>
    </sheetView>
  </sheetViews>
  <sheetFormatPr defaultRowHeight="30.75" customHeight="1"/>
  <cols>
    <col min="1" max="1" width="24.109375" customWidth="1"/>
    <col min="2" max="2" width="14.44140625" customWidth="1"/>
    <col min="3" max="3" width="26.109375" customWidth="1"/>
    <col min="4" max="4" width="12.875" bestFit="1" customWidth="1"/>
    <col min="5" max="5" width="5.5" bestFit="1" customWidth="1"/>
    <col min="6" max="6" width="5.5" style="1" bestFit="1" customWidth="1"/>
    <col min="7" max="7" width="12.77734375" customWidth="1"/>
  </cols>
  <sheetData>
    <row r="1" spans="1:8" s="10" customFormat="1" ht="21.75" customHeight="1">
      <c r="A1" s="11" t="s">
        <v>60</v>
      </c>
      <c r="B1" s="11"/>
      <c r="C1" s="11"/>
      <c r="D1" s="11"/>
      <c r="E1" s="11"/>
      <c r="F1" s="11"/>
      <c r="G1" s="11"/>
      <c r="H1" s="30"/>
    </row>
    <row r="2" spans="1:8" s="10" customFormat="1" ht="28.5" customHeight="1">
      <c r="A2" s="12" t="s">
        <v>58</v>
      </c>
      <c r="B2" s="18"/>
      <c r="E2" s="30"/>
      <c r="F2" s="35"/>
      <c r="G2" s="30"/>
      <c r="H2" s="30"/>
    </row>
    <row r="3" spans="1:8" ht="28.5" customHeight="1">
      <c r="A3" s="13" t="s">
        <v>38</v>
      </c>
      <c r="B3" s="19" t="s">
        <v>54</v>
      </c>
      <c r="C3" s="23" t="s">
        <v>56</v>
      </c>
      <c r="D3" s="26" t="s">
        <v>42</v>
      </c>
      <c r="E3" s="26" t="s">
        <v>57</v>
      </c>
      <c r="F3" s="34" t="s">
        <v>22</v>
      </c>
      <c r="G3" s="39" t="s">
        <v>27</v>
      </c>
    </row>
    <row r="4" spans="1:8" ht="30.75" customHeight="1">
      <c r="A4" s="14" t="s">
        <v>18</v>
      </c>
      <c r="B4" s="20"/>
      <c r="C4" s="24"/>
      <c r="D4" s="27"/>
      <c r="E4" s="31">
        <v>9</v>
      </c>
      <c r="F4" s="36" t="s">
        <v>59</v>
      </c>
      <c r="G4" s="40">
        <f t="shared" ref="G4:G20" si="0">D4*E4</f>
        <v>0</v>
      </c>
    </row>
    <row r="5" spans="1:8" ht="30.75" customHeight="1">
      <c r="A5" s="15" t="s">
        <v>61</v>
      </c>
      <c r="B5" s="21"/>
      <c r="C5" s="25"/>
      <c r="D5" s="28"/>
      <c r="E5" s="32">
        <v>17</v>
      </c>
      <c r="F5" s="37" t="s">
        <v>59</v>
      </c>
      <c r="G5" s="41">
        <f t="shared" si="0"/>
        <v>0</v>
      </c>
    </row>
    <row r="6" spans="1:8" ht="30.75" customHeight="1">
      <c r="A6" s="15" t="s">
        <v>77</v>
      </c>
      <c r="B6" s="21"/>
      <c r="C6" s="25"/>
      <c r="D6" s="28"/>
      <c r="E6" s="32">
        <v>7</v>
      </c>
      <c r="F6" s="37" t="s">
        <v>59</v>
      </c>
      <c r="G6" s="41">
        <f t="shared" si="0"/>
        <v>0</v>
      </c>
    </row>
    <row r="7" spans="1:8" ht="30.75" customHeight="1">
      <c r="A7" s="15" t="s">
        <v>62</v>
      </c>
      <c r="B7" s="21"/>
      <c r="C7" s="25"/>
      <c r="D7" s="28"/>
      <c r="E7" s="32">
        <v>6</v>
      </c>
      <c r="F7" s="37" t="s">
        <v>59</v>
      </c>
      <c r="G7" s="41">
        <f t="shared" si="0"/>
        <v>0</v>
      </c>
    </row>
    <row r="8" spans="1:8" ht="30.75" customHeight="1">
      <c r="A8" s="15" t="s">
        <v>71</v>
      </c>
      <c r="B8" s="21"/>
      <c r="C8" s="25"/>
      <c r="D8" s="28"/>
      <c r="E8" s="32">
        <v>5</v>
      </c>
      <c r="F8" s="37" t="s">
        <v>59</v>
      </c>
      <c r="G8" s="41">
        <f t="shared" si="0"/>
        <v>0</v>
      </c>
    </row>
    <row r="9" spans="1:8" ht="30.75" customHeight="1">
      <c r="A9" s="15" t="s">
        <v>72</v>
      </c>
      <c r="B9" s="21"/>
      <c r="C9" s="25"/>
      <c r="D9" s="28"/>
      <c r="E9" s="32">
        <v>1</v>
      </c>
      <c r="F9" s="37" t="s">
        <v>59</v>
      </c>
      <c r="G9" s="41">
        <f t="shared" si="0"/>
        <v>0</v>
      </c>
    </row>
    <row r="10" spans="1:8" ht="30.75" customHeight="1">
      <c r="A10" s="15" t="s">
        <v>73</v>
      </c>
      <c r="B10" s="21"/>
      <c r="C10" s="25"/>
      <c r="D10" s="28"/>
      <c r="E10" s="32">
        <v>1</v>
      </c>
      <c r="F10" s="37" t="s">
        <v>59</v>
      </c>
      <c r="G10" s="41">
        <f t="shared" si="0"/>
        <v>0</v>
      </c>
    </row>
    <row r="11" spans="1:8" ht="30.75" customHeight="1">
      <c r="A11" s="15" t="s">
        <v>74</v>
      </c>
      <c r="B11" s="21"/>
      <c r="C11" s="25"/>
      <c r="D11" s="28"/>
      <c r="E11" s="32">
        <v>1</v>
      </c>
      <c r="F11" s="37" t="s">
        <v>59</v>
      </c>
      <c r="G11" s="41">
        <f t="shared" si="0"/>
        <v>0</v>
      </c>
    </row>
    <row r="12" spans="1:8" ht="30.75" customHeight="1">
      <c r="A12" s="16" t="s">
        <v>63</v>
      </c>
      <c r="B12" s="21"/>
      <c r="C12" s="25"/>
      <c r="D12" s="28"/>
      <c r="E12" s="32">
        <v>9</v>
      </c>
      <c r="F12" s="37" t="s">
        <v>59</v>
      </c>
      <c r="G12" s="41">
        <f t="shared" si="0"/>
        <v>0</v>
      </c>
    </row>
    <row r="13" spans="1:8" ht="30.75" customHeight="1">
      <c r="A13" s="16" t="s">
        <v>64</v>
      </c>
      <c r="B13" s="21"/>
      <c r="C13" s="25"/>
      <c r="D13" s="28"/>
      <c r="E13" s="32">
        <v>16</v>
      </c>
      <c r="F13" s="37" t="s">
        <v>59</v>
      </c>
      <c r="G13" s="41">
        <f t="shared" si="0"/>
        <v>0</v>
      </c>
    </row>
    <row r="14" spans="1:8" ht="30.75" customHeight="1">
      <c r="A14" s="16" t="s">
        <v>65</v>
      </c>
      <c r="B14" s="21"/>
      <c r="C14" s="25"/>
      <c r="D14" s="28"/>
      <c r="E14" s="32">
        <v>6</v>
      </c>
      <c r="F14" s="37" t="s">
        <v>59</v>
      </c>
      <c r="G14" s="41">
        <f t="shared" si="0"/>
        <v>0</v>
      </c>
    </row>
    <row r="15" spans="1:8" ht="30.75" customHeight="1">
      <c r="A15" s="15" t="s">
        <v>66</v>
      </c>
      <c r="B15" s="21"/>
      <c r="C15" s="25"/>
      <c r="D15" s="28"/>
      <c r="E15" s="32">
        <v>29</v>
      </c>
      <c r="F15" s="37" t="s">
        <v>59</v>
      </c>
      <c r="G15" s="41">
        <f t="shared" si="0"/>
        <v>0</v>
      </c>
    </row>
    <row r="16" spans="1:8" ht="30.75" customHeight="1">
      <c r="A16" s="16" t="s">
        <v>67</v>
      </c>
      <c r="B16" s="21"/>
      <c r="C16" s="25"/>
      <c r="D16" s="28"/>
      <c r="E16" s="32">
        <v>1</v>
      </c>
      <c r="F16" s="37" t="s">
        <v>59</v>
      </c>
      <c r="G16" s="41">
        <f t="shared" si="0"/>
        <v>0</v>
      </c>
    </row>
    <row r="17" spans="1:7" ht="30.75" customHeight="1">
      <c r="A17" s="15" t="s">
        <v>75</v>
      </c>
      <c r="B17" s="21"/>
      <c r="C17" s="25"/>
      <c r="D17" s="28"/>
      <c r="E17" s="32">
        <v>1</v>
      </c>
      <c r="F17" s="37" t="s">
        <v>70</v>
      </c>
      <c r="G17" s="41">
        <f t="shared" si="0"/>
        <v>0</v>
      </c>
    </row>
    <row r="18" spans="1:7" ht="30.75" customHeight="1">
      <c r="A18" s="15" t="s">
        <v>76</v>
      </c>
      <c r="B18" s="21"/>
      <c r="C18" s="25"/>
      <c r="D18" s="28"/>
      <c r="E18" s="32">
        <v>4</v>
      </c>
      <c r="F18" s="37" t="s">
        <v>59</v>
      </c>
      <c r="G18" s="41">
        <f t="shared" si="0"/>
        <v>0</v>
      </c>
    </row>
    <row r="19" spans="1:7" ht="30.75" customHeight="1">
      <c r="A19" s="16" t="s">
        <v>68</v>
      </c>
      <c r="B19" s="21"/>
      <c r="C19" s="25"/>
      <c r="D19" s="28"/>
      <c r="E19" s="32">
        <v>4</v>
      </c>
      <c r="F19" s="37" t="s">
        <v>59</v>
      </c>
      <c r="G19" s="41">
        <f t="shared" si="0"/>
        <v>0</v>
      </c>
    </row>
    <row r="20" spans="1:7" ht="30.75" customHeight="1">
      <c r="A20" s="16" t="s">
        <v>69</v>
      </c>
      <c r="B20" s="21"/>
      <c r="C20" s="25"/>
      <c r="D20" s="28"/>
      <c r="E20" s="32">
        <v>1</v>
      </c>
      <c r="F20" s="37" t="s">
        <v>70</v>
      </c>
      <c r="G20" s="41">
        <f t="shared" si="0"/>
        <v>0</v>
      </c>
    </row>
    <row r="21" spans="1:7" ht="30.75" customHeight="1">
      <c r="A21" s="17"/>
      <c r="B21" s="22"/>
      <c r="C21" s="22"/>
      <c r="D21" s="29" t="s">
        <v>25</v>
      </c>
      <c r="E21" s="33"/>
      <c r="F21" s="38"/>
      <c r="G21" s="42" t="str">
        <f>IF(SUM(G4:G20)=0,"",SUM(G4:G20))</f>
        <v/>
      </c>
    </row>
  </sheetData>
  <mergeCells count="2">
    <mergeCell ref="A1:G1"/>
    <mergeCell ref="D21:F21"/>
  </mergeCells>
  <phoneticPr fontId="1"/>
  <pageMargins left="0.7" right="0.7" top="0.75" bottom="0.75" header="0.3" footer="0.3"/>
  <pageSetup paperSize="9" scale="88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小学校１～３年(49セット分）</vt:lpstr>
      <vt:lpstr>小学校４～６年（４９セット分）</vt:lpstr>
      <vt:lpstr>入札書（内訳）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実広 有城</cp:lastModifiedBy>
  <cp:lastPrinted>2023-07-06T02:22:42Z</cp:lastPrinted>
  <dcterms:created xsi:type="dcterms:W3CDTF">2023-06-10T09:18:25Z</dcterms:created>
  <dcterms:modified xsi:type="dcterms:W3CDTF">2026-10-08T05:20:28Z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2026-10-08T05:20:28Z</vt:filetime>
  </property>
</Properties>
</file>