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930" yWindow="0" windowWidth="23040" windowHeight="9375"/>
  </bookViews>
  <sheets>
    <sheet name="機能要件" sheetId="7" r:id="rId1"/>
    <sheet name="Sheet1" sheetId="1" r:id="rId2"/>
  </sheets>
  <definedNames>
    <definedName name="_xlnm._FilterDatabase" localSheetId="0" hidden="1">#REF!</definedName>
    <definedName name="_Toc525286540" localSheetId="0">#REF!</definedName>
    <definedName name="_xlnm.Print_Area" localSheetId="0">機能要件!$A$1:$G$87</definedName>
    <definedName name="_xlnm.Print_Titles" localSheetId="0">#REF!</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<sst xmlns="http://schemas.openxmlformats.org/spreadsheetml/2006/main" xmlns:r="http://schemas.openxmlformats.org/officeDocument/2006/relationships" count="100" uniqueCount="100">
  <si>
    <t>予算管理機能</t>
    <rPh sb="0" eb="2">
      <t>よさん</t>
    </rPh>
    <rPh sb="2" eb="4">
      <t>かんり</t>
    </rPh>
    <rPh sb="4" eb="6">
      <t>きのう</t>
    </rPh>
    <phoneticPr fontId="11" type="Hiragana"/>
  </si>
  <si>
    <t>入力情報の変更履歴確認</t>
    <rPh sb="0" eb="2">
      <t>にゅうりょく</t>
    </rPh>
    <rPh sb="2" eb="4">
      <t>じょうほう</t>
    </rPh>
    <rPh sb="5" eb="7">
      <t>へんこう</t>
    </rPh>
    <rPh sb="7" eb="9">
      <t>りれき</t>
    </rPh>
    <rPh sb="9" eb="11">
      <t>かくにん</t>
    </rPh>
    <phoneticPr fontId="11" type="Hiragana"/>
  </si>
  <si>
    <t>5　高い</t>
    <rPh sb="2" eb="3">
      <t>たか</t>
    </rPh>
    <phoneticPr fontId="11" type="Hiragana"/>
  </si>
  <si>
    <t>1　システム機能要求事項</t>
    <rPh sb="6" eb="8">
      <t>キノウ</t>
    </rPh>
    <rPh sb="8" eb="10">
      <t>ヨウキュウ</t>
    </rPh>
    <rPh sb="10" eb="12">
      <t>ジコウ</t>
    </rPh>
    <phoneticPr fontId="2"/>
  </si>
  <si>
    <t>集計表（地区別、工種別、月別、年別等）</t>
    <rPh sb="0" eb="2">
      <t>シュウケイ</t>
    </rPh>
    <rPh sb="2" eb="3">
      <t>ヒョウ</t>
    </rPh>
    <rPh sb="4" eb="7">
      <t>チクベツ</t>
    </rPh>
    <rPh sb="8" eb="10">
      <t>コウシュ</t>
    </rPh>
    <rPh sb="10" eb="11">
      <t>ベツ</t>
    </rPh>
    <rPh sb="12" eb="14">
      <t>ツキベツ</t>
    </rPh>
    <rPh sb="15" eb="17">
      <t>ネンベツ</t>
    </rPh>
    <rPh sb="17" eb="18">
      <t>ナド</t>
    </rPh>
    <phoneticPr fontId="2"/>
  </si>
  <si>
    <t>完成届兼検査願</t>
    <rPh sb="0" eb="2">
      <t>カンセイ</t>
    </rPh>
    <rPh sb="2" eb="3">
      <t>トドケ</t>
    </rPh>
    <rPh sb="3" eb="4">
      <t>ケン</t>
    </rPh>
    <rPh sb="4" eb="6">
      <t>ケンサ</t>
    </rPh>
    <rPh sb="6" eb="7">
      <t>ネガ</t>
    </rPh>
    <phoneticPr fontId="2"/>
  </si>
  <si>
    <t>数量計算書</t>
    <rPh sb="0" eb="2">
      <t>スウリョウ</t>
    </rPh>
    <rPh sb="2" eb="5">
      <t>ケイサンショ</t>
    </rPh>
    <phoneticPr fontId="2"/>
  </si>
  <si>
    <t>1 ネットワーク環境</t>
    <rPh sb="8" eb="10">
      <t>かんきょう</t>
    </rPh>
    <phoneticPr fontId="11" type="Hiragana"/>
  </si>
  <si>
    <t>2 既存システムからのデータ移入の提案</t>
    <rPh sb="2" eb="4">
      <t>きぞん</t>
    </rPh>
    <rPh sb="14" eb="15">
      <t>うつり</t>
    </rPh>
    <rPh sb="15" eb="16">
      <t>はい</t>
    </rPh>
    <rPh sb="17" eb="19">
      <t>ていあん</t>
    </rPh>
    <phoneticPr fontId="11" type="Hiragana"/>
  </si>
  <si>
    <t>3　中程度</t>
    <rPh sb="2" eb="3">
      <t>なか</t>
    </rPh>
    <rPh sb="3" eb="5">
      <t>ていど</t>
    </rPh>
    <phoneticPr fontId="11" type="Hiragana"/>
  </si>
  <si>
    <t>運用期間中に利用者が登録したシステム内データは、基本的に全て出力（例：CSV、GIS標準フォーマット等）できる事とし、別途費用が発生することがない事とする。</t>
    <rPh sb="0" eb="2">
      <t>ウンヨウ</t>
    </rPh>
    <rPh sb="2" eb="4">
      <t>キカン</t>
    </rPh>
    <rPh sb="4" eb="5">
      <t>ナカ</t>
    </rPh>
    <rPh sb="6" eb="9">
      <t>リヨウシャ</t>
    </rPh>
    <rPh sb="10" eb="12">
      <t>トウロク</t>
    </rPh>
    <rPh sb="24" eb="27">
      <t>キホンテキ</t>
    </rPh>
    <rPh sb="28" eb="29">
      <t>スベ</t>
    </rPh>
    <rPh sb="30" eb="32">
      <t>シュツリョク</t>
    </rPh>
    <rPh sb="55" eb="56">
      <t>コト</t>
    </rPh>
    <rPh sb="59" eb="61">
      <t>ベット</t>
    </rPh>
    <rPh sb="61" eb="63">
      <t>ヒヨウ</t>
    </rPh>
    <rPh sb="64" eb="66">
      <t>ハッセイ</t>
    </rPh>
    <rPh sb="73" eb="74">
      <t>コト</t>
    </rPh>
    <phoneticPr fontId="2"/>
  </si>
  <si>
    <t>備考</t>
    <rPh sb="0" eb="2">
      <t>ビコウ</t>
    </rPh>
    <phoneticPr fontId="2"/>
  </si>
  <si>
    <t>利用者はインターネットから接続されたクライアント端末（庁内PC、支所PC、受注者PC、タブレット、スマートフォン等）からwebブラウザ等を通じて利用できること。</t>
    <rPh sb="0" eb="3">
      <t>リヨウシャ</t>
    </rPh>
    <rPh sb="13" eb="15">
      <t>セツゾク</t>
    </rPh>
    <rPh sb="24" eb="26">
      <t>タンマツ</t>
    </rPh>
    <rPh sb="27" eb="29">
      <t>チョウナイ</t>
    </rPh>
    <rPh sb="32" eb="34">
      <t>シショ</t>
    </rPh>
    <rPh sb="37" eb="40">
      <t>ジュチュウシャ</t>
    </rPh>
    <rPh sb="56" eb="57">
      <t>ナド</t>
    </rPh>
    <rPh sb="67" eb="68">
      <t>ナド</t>
    </rPh>
    <rPh sb="69" eb="70">
      <t>ツウ</t>
    </rPh>
    <rPh sb="72" eb="74">
      <t>リヨウ</t>
    </rPh>
    <phoneticPr fontId="2"/>
  </si>
  <si>
    <t>各要望案件の報告書や写真帳等が自動で作成され、事務作業の負担を軽減させる。</t>
    <rPh sb="10" eb="13">
      <t>シャシンチョウ</t>
    </rPh>
    <rPh sb="13" eb="14">
      <t>ナド</t>
    </rPh>
    <rPh sb="15" eb="17">
      <t>ジドウ</t>
    </rPh>
    <rPh sb="18" eb="20">
      <t>サクセイ</t>
    </rPh>
    <phoneticPr fontId="2"/>
  </si>
  <si>
    <t>重要度</t>
    <rPh sb="0" eb="3">
      <t>ジュウヨウド</t>
    </rPh>
    <phoneticPr fontId="2"/>
  </si>
  <si>
    <t>回答</t>
    <rPh sb="0" eb="2">
      <t>カイトウ</t>
    </rPh>
    <phoneticPr fontId="2"/>
  </si>
  <si>
    <r>
      <t>回答　　（　</t>
    </r>
    <r>
      <rPr>
        <sz val="10"/>
        <color theme="1"/>
        <rFont val="ＭＳ ゴシック"/>
      </rPr>
      <t>5：標準で対応可、3：アドオンで対応可、2：稼働後1年以内に実装予定、1：代替機能で対応可、0：対応不可）</t>
    </r>
    <rPh sb="0" eb="2">
      <t>かいとう</t>
    </rPh>
    <rPh sb="8" eb="10">
      <t>ひょうじゅん</t>
    </rPh>
    <rPh sb="11" eb="13">
      <t>たいおう</t>
    </rPh>
    <rPh sb="13" eb="14">
      <t>か</t>
    </rPh>
    <rPh sb="22" eb="25">
      <t>たいおうか</t>
    </rPh>
    <rPh sb="28" eb="31">
      <t>かどうご</t>
    </rPh>
    <rPh sb="32" eb="33">
      <t>ねん</t>
    </rPh>
    <rPh sb="33" eb="35">
      <t>いない</t>
    </rPh>
    <rPh sb="36" eb="38">
      <t>じっそう</t>
    </rPh>
    <rPh sb="38" eb="40">
      <t>よてい</t>
    </rPh>
    <rPh sb="43" eb="45">
      <t>だいたい</t>
    </rPh>
    <rPh sb="45" eb="47">
      <t>きのう</t>
    </rPh>
    <rPh sb="48" eb="50">
      <t>たいおう</t>
    </rPh>
    <rPh sb="50" eb="51">
      <t>か</t>
    </rPh>
    <rPh sb="54" eb="56">
      <t>たいおう</t>
    </rPh>
    <rPh sb="56" eb="58">
      <t>ふか</t>
    </rPh>
    <phoneticPr fontId="11" type="Hiragana"/>
  </si>
  <si>
    <t>アプリも可能</t>
    <rPh sb="4" eb="6">
      <t>カノウ</t>
    </rPh>
    <phoneticPr fontId="2"/>
  </si>
  <si>
    <t>土木・建設事業者や行政職員が直感で操作ができる分かりやすい画面構成とすること。</t>
    <rPh sb="0" eb="2">
      <t>ドボク</t>
    </rPh>
    <rPh sb="3" eb="5">
      <t>ケンセツ</t>
    </rPh>
    <rPh sb="5" eb="8">
      <t>ジギョウシャ</t>
    </rPh>
    <rPh sb="9" eb="11">
      <t>ギョウセイ</t>
    </rPh>
    <rPh sb="11" eb="13">
      <t>ショクイン</t>
    </rPh>
    <rPh sb="23" eb="24">
      <t>ワ</t>
    </rPh>
    <rPh sb="29" eb="31">
      <t>ガメン</t>
    </rPh>
    <rPh sb="31" eb="33">
      <t>コウセイ</t>
    </rPh>
    <phoneticPr fontId="2"/>
  </si>
  <si>
    <t>受付簿</t>
    <rPh sb="0" eb="2">
      <t>うけつけ</t>
    </rPh>
    <rPh sb="2" eb="3">
      <t>ぼ</t>
    </rPh>
    <phoneticPr fontId="11" type="Hiragana"/>
  </si>
  <si>
    <t>請求書</t>
    <rPh sb="0" eb="3">
      <t>セイキュウショ</t>
    </rPh>
    <phoneticPr fontId="2"/>
  </si>
  <si>
    <t>地図画面出力帳票</t>
    <rPh sb="0" eb="2">
      <t>チズ</t>
    </rPh>
    <phoneticPr fontId="2"/>
  </si>
  <si>
    <t>4　ネットワーク要件（クラウドへの接続環境、システムを利用するネットワーク環境等）</t>
    <rPh sb="8" eb="10">
      <t>ヨウケン</t>
    </rPh>
    <rPh sb="17" eb="19">
      <t>セツゾク</t>
    </rPh>
    <rPh sb="19" eb="21">
      <t>カンキョウ</t>
    </rPh>
    <rPh sb="27" eb="29">
      <t>リヨウ</t>
    </rPh>
    <rPh sb="37" eb="39">
      <t>カンキョウ</t>
    </rPh>
    <rPh sb="39" eb="40">
      <t>ナド</t>
    </rPh>
    <phoneticPr fontId="2"/>
  </si>
  <si>
    <t>最低限の操作説明で利用開始できる操作性を有すること。</t>
  </si>
  <si>
    <t>グラフ（地区別、工種別、月別、年別等）</t>
    <rPh sb="4" eb="7">
      <t>チクベツ</t>
    </rPh>
    <rPh sb="8" eb="10">
      <t>コウシュ</t>
    </rPh>
    <rPh sb="10" eb="11">
      <t>ベツ</t>
    </rPh>
    <rPh sb="12" eb="14">
      <t>ツキベツ</t>
    </rPh>
    <rPh sb="15" eb="17">
      <t>ネンベツ</t>
    </rPh>
    <rPh sb="17" eb="18">
      <t>ナド</t>
    </rPh>
    <phoneticPr fontId="2"/>
  </si>
  <si>
    <t>工事日報</t>
    <rPh sb="0" eb="2">
      <t>コウジ</t>
    </rPh>
    <rPh sb="2" eb="4">
      <t>ニッポウ</t>
    </rPh>
    <phoneticPr fontId="2"/>
  </si>
  <si>
    <t>利用者認証機能を有し、ID・パスワードによる認証を基本とすること。</t>
  </si>
  <si>
    <t>3　ハードウェア、ソフトウェアの要求事項（機器構成、レスポンスタイム、稼働率、操作性等）</t>
    <rPh sb="16" eb="18">
      <t>ヨウキュウ</t>
    </rPh>
    <rPh sb="18" eb="20">
      <t>ジコウ</t>
    </rPh>
    <rPh sb="21" eb="23">
      <t>キキ</t>
    </rPh>
    <rPh sb="23" eb="25">
      <t>コウセイ</t>
    </rPh>
    <rPh sb="35" eb="38">
      <t>カドウリツ</t>
    </rPh>
    <rPh sb="39" eb="42">
      <t>ソウサセイ</t>
    </rPh>
    <rPh sb="42" eb="43">
      <t>ナド</t>
    </rPh>
    <phoneticPr fontId="2"/>
  </si>
  <si>
    <t>2　システム要件（システムの稼働環境、法改正対応、システムアップデート等）</t>
    <rPh sb="6" eb="8">
      <t>ヨウケン</t>
    </rPh>
    <rPh sb="14" eb="16">
      <t>カドウ</t>
    </rPh>
    <rPh sb="16" eb="18">
      <t>カンキョウ</t>
    </rPh>
    <rPh sb="19" eb="22">
      <t>ホウカイセイ</t>
    </rPh>
    <rPh sb="22" eb="24">
      <t>タイオウ</t>
    </rPh>
    <rPh sb="35" eb="36">
      <t>トウ</t>
    </rPh>
    <phoneticPr fontId="2"/>
  </si>
  <si>
    <t>3 権限（アカウント数、パスワード変更期間、アカウント種による操作権限設定、アカウント毎のログ収集機能等）</t>
    <rPh sb="2" eb="4">
      <t>ケンゲン</t>
    </rPh>
    <rPh sb="10" eb="11">
      <t>スウ</t>
    </rPh>
    <rPh sb="17" eb="19">
      <t>ヘンコウ</t>
    </rPh>
    <rPh sb="19" eb="21">
      <t>キカン</t>
    </rPh>
    <rPh sb="27" eb="28">
      <t>シュ</t>
    </rPh>
    <rPh sb="31" eb="33">
      <t>ソウサ</t>
    </rPh>
    <rPh sb="33" eb="35">
      <t>ケンゲン</t>
    </rPh>
    <rPh sb="35" eb="37">
      <t>セッテイ</t>
    </rPh>
    <rPh sb="43" eb="44">
      <t>ゴト</t>
    </rPh>
    <rPh sb="47" eb="49">
      <t>シュウシュウ</t>
    </rPh>
    <rPh sb="49" eb="51">
      <t>キノウ</t>
    </rPh>
    <rPh sb="51" eb="52">
      <t>ナド</t>
    </rPh>
    <phoneticPr fontId="2"/>
  </si>
  <si>
    <t>2 統計機能（管理、運用上必要な集計、グラフ化機能等）</t>
    <rPh sb="2" eb="4">
      <t>トウケイ</t>
    </rPh>
    <rPh sb="4" eb="6">
      <t>キノウ</t>
    </rPh>
    <rPh sb="7" eb="9">
      <t>カンリ</t>
    </rPh>
    <rPh sb="10" eb="13">
      <t>ウンヨウジョウ</t>
    </rPh>
    <rPh sb="13" eb="15">
      <t>ヒツヨウ</t>
    </rPh>
    <rPh sb="16" eb="18">
      <t>シュウケイ</t>
    </rPh>
    <rPh sb="22" eb="23">
      <t>カ</t>
    </rPh>
    <rPh sb="23" eb="25">
      <t>キノウ</t>
    </rPh>
    <rPh sb="25" eb="26">
      <t>ナド</t>
    </rPh>
    <phoneticPr fontId="2"/>
  </si>
  <si>
    <t>1 基本機能（システム全体の操作性、画面構成等）</t>
    <rPh sb="2" eb="4">
      <t>キホン</t>
    </rPh>
    <rPh sb="4" eb="6">
      <t>キノウ</t>
    </rPh>
    <rPh sb="11" eb="13">
      <t>ゼンタイ</t>
    </rPh>
    <rPh sb="14" eb="16">
      <t>ソウサ</t>
    </rPh>
    <rPh sb="16" eb="17">
      <t>セイ</t>
    </rPh>
    <rPh sb="18" eb="20">
      <t>ガメン</t>
    </rPh>
    <rPh sb="20" eb="22">
      <t>コウセイ</t>
    </rPh>
    <rPh sb="22" eb="23">
      <t>ナド</t>
    </rPh>
    <phoneticPr fontId="2"/>
  </si>
  <si>
    <t>回答欄を入力すること。代替、アドオンによる対応については、必要額を見積書に漏れなく記載し、提案書で説明すること。</t>
    <rPh sb="0" eb="2">
      <t>かいとう</t>
    </rPh>
    <rPh sb="2" eb="3">
      <t>らん</t>
    </rPh>
    <rPh sb="4" eb="6">
      <t>にゅうりょく</t>
    </rPh>
    <rPh sb="11" eb="13">
      <t>だいたい</t>
    </rPh>
    <rPh sb="21" eb="23">
      <t>たいおう</t>
    </rPh>
    <rPh sb="29" eb="32">
      <t>ひつようがく</t>
    </rPh>
    <rPh sb="33" eb="36">
      <t>みつもりしょ</t>
    </rPh>
    <rPh sb="37" eb="38">
      <t>も</t>
    </rPh>
    <rPh sb="41" eb="43">
      <t>きさい</t>
    </rPh>
    <rPh sb="45" eb="47">
      <t>ていあん</t>
    </rPh>
    <rPh sb="47" eb="48">
      <t>しょ</t>
    </rPh>
    <rPh sb="49" eb="51">
      <t>せつめい</t>
    </rPh>
    <phoneticPr fontId="11" type="Hiragana"/>
  </si>
  <si>
    <t>住民から受け付けた要望をシステムに入力し、業務管理一覧画面で自動で整理する。</t>
  </si>
  <si>
    <t>システムはインターネット経由でクラウド環境に接続して利用できること。</t>
  </si>
  <si>
    <t>地図上で要望案件を表示し、発注者・受注者の双方で対応状況を見える化する。</t>
  </si>
  <si>
    <t>5を集計表やグラフ等に自動集計し、モニタリング資料を作成する。</t>
    <rPh sb="2" eb="5">
      <t>シュウケイヒョウ</t>
    </rPh>
    <rPh sb="9" eb="10">
      <t>ナド</t>
    </rPh>
    <rPh sb="11" eb="13">
      <t>ジドウ</t>
    </rPh>
    <rPh sb="13" eb="15">
      <t>シュウケイ</t>
    </rPh>
    <rPh sb="23" eb="25">
      <t>シリョウ</t>
    </rPh>
    <rPh sb="26" eb="28">
      <t>サクセイ</t>
    </rPh>
    <phoneticPr fontId="2"/>
  </si>
  <si>
    <t>スマートフォンやタブレット等での操作が可能で、外勤先でも確認ができる。</t>
  </si>
  <si>
    <t>2　低い</t>
    <rPh sb="2" eb="3">
      <t>ひく</t>
    </rPh>
    <phoneticPr fontId="11" type="Hiragana"/>
  </si>
  <si>
    <t>プロセスの進捗状況がステータス等で分かるようにする。</t>
    <rPh sb="15" eb="16">
      <t>ナド</t>
    </rPh>
    <phoneticPr fontId="2"/>
  </si>
  <si>
    <t>スマートフォン・タブレットでの利用にあたっては、画面サイズに応じたレイアウトまたは専用アプリにより、現場での入力・写真撮影・位置情報取得がスムーズに行えること。</t>
  </si>
  <si>
    <t>地区別の月間、年間集計の一覧表及びグラフ化機能</t>
    <rPh sb="0" eb="3">
      <t>ちくべつ</t>
    </rPh>
    <rPh sb="4" eb="5">
      <t>つき</t>
    </rPh>
    <rPh sb="5" eb="6">
      <t>あいだ</t>
    </rPh>
    <rPh sb="7" eb="9">
      <t>ねんかん</t>
    </rPh>
    <rPh sb="9" eb="11">
      <t>しゅうけい</t>
    </rPh>
    <rPh sb="12" eb="14">
      <t>いちらん</t>
    </rPh>
    <rPh sb="14" eb="15">
      <t>ひょう</t>
    </rPh>
    <rPh sb="15" eb="16">
      <t>およ</t>
    </rPh>
    <rPh sb="20" eb="21">
      <t>か</t>
    </rPh>
    <rPh sb="21" eb="23">
      <t>きのう</t>
    </rPh>
    <phoneticPr fontId="11" type="Hiragana"/>
  </si>
  <si>
    <t>工種別の月間、年間集計等の一覧表及びグラフ化機能</t>
    <rPh sb="0" eb="2">
      <t>こうしゅ</t>
    </rPh>
    <rPh sb="2" eb="3">
      <t>べつ</t>
    </rPh>
    <rPh sb="4" eb="5">
      <t>つき</t>
    </rPh>
    <rPh sb="5" eb="6">
      <t>あいだ</t>
    </rPh>
    <rPh sb="7" eb="9">
      <t>ねんかん</t>
    </rPh>
    <rPh sb="9" eb="11">
      <t>しゅうけい</t>
    </rPh>
    <rPh sb="11" eb="12">
      <t>など</t>
    </rPh>
    <rPh sb="13" eb="15">
      <t>いちらん</t>
    </rPh>
    <rPh sb="15" eb="16">
      <t>ひょう</t>
    </rPh>
    <rPh sb="16" eb="17">
      <t>およ</t>
    </rPh>
    <rPh sb="21" eb="22">
      <t>か</t>
    </rPh>
    <rPh sb="22" eb="24">
      <t>きのう</t>
    </rPh>
    <phoneticPr fontId="11" type="Hiragana"/>
  </si>
  <si>
    <t>統合型GISからのデータ（市道網図等）の移行</t>
  </si>
  <si>
    <t>位置図</t>
    <rPh sb="0" eb="2">
      <t>いち</t>
    </rPh>
    <rPh sb="2" eb="3">
      <t>ず</t>
    </rPh>
    <phoneticPr fontId="11" type="Hiragana"/>
  </si>
  <si>
    <t>1 操作性</t>
    <rPh sb="2" eb="5">
      <t>そうさせい</t>
    </rPh>
    <phoneticPr fontId="11" type="Hiragana"/>
  </si>
  <si>
    <t>1 稼働環境</t>
    <rPh sb="2" eb="4">
      <t>かどう</t>
    </rPh>
    <rPh sb="4" eb="6">
      <t>かんきょう</t>
    </rPh>
    <phoneticPr fontId="11" type="Hiragana"/>
  </si>
  <si>
    <t>システム内のデータは、権限のないユーザから閲覧・操作されないようアクセス制御を実装すること。</t>
  </si>
  <si>
    <t>写真台帳</t>
    <rPh sb="0" eb="2">
      <t>しゃしん</t>
    </rPh>
    <rPh sb="2" eb="4">
      <t>だいちょう</t>
    </rPh>
    <phoneticPr fontId="11" type="Hiragana"/>
  </si>
  <si>
    <t>工事費積算書</t>
  </si>
  <si>
    <t>指示書（維持補修関係）</t>
    <rPh sb="0" eb="3">
      <t>シジショ</t>
    </rPh>
    <rPh sb="4" eb="6">
      <t>イジ</t>
    </rPh>
    <rPh sb="6" eb="8">
      <t>ホシュウ</t>
    </rPh>
    <rPh sb="8" eb="10">
      <t>カンケイ</t>
    </rPh>
    <phoneticPr fontId="2"/>
  </si>
  <si>
    <t>報告書</t>
    <rPh sb="0" eb="3">
      <t>ホウコクショ</t>
    </rPh>
    <phoneticPr fontId="2"/>
  </si>
  <si>
    <t>地図表示機能については、インフラ施設位置や要望位置をストレスなく閲覧・検索・絞り込みができる性能を確保すること。</t>
  </si>
  <si>
    <t>維持補修単価表</t>
    <rPh sb="0" eb="2">
      <t>イジ</t>
    </rPh>
    <rPh sb="2" eb="4">
      <t>ホシュウ</t>
    </rPh>
    <rPh sb="4" eb="7">
      <t>タンカヒョウ</t>
    </rPh>
    <phoneticPr fontId="2"/>
  </si>
  <si>
    <t>要望対応記録一覧表</t>
  </si>
  <si>
    <t>登録データ全項目一覧表</t>
  </si>
  <si>
    <t>6数量計算書×15維持補修単価表</t>
    <rPh sb="1" eb="3">
      <t>スウリョウ</t>
    </rPh>
    <rPh sb="3" eb="6">
      <t>ケイサンショ</t>
    </rPh>
    <rPh sb="9" eb="11">
      <t>イジ</t>
    </rPh>
    <rPh sb="11" eb="13">
      <t>ホシュウ</t>
    </rPh>
    <rPh sb="13" eb="16">
      <t>タンカヒョウ</t>
    </rPh>
    <phoneticPr fontId="2"/>
  </si>
  <si>
    <t>三原市で現在運用している「道路・河川の異常通報システム」とのAPI連携</t>
    <rPh sb="0" eb="3">
      <t>みはらし</t>
    </rPh>
    <rPh sb="4" eb="6">
      <t>げんざい</t>
    </rPh>
    <rPh sb="6" eb="8">
      <t>うんよう</t>
    </rPh>
    <rPh sb="33" eb="35">
      <t>れんけい</t>
    </rPh>
    <phoneticPr fontId="11" type="Hiragana"/>
  </si>
  <si>
    <t>2 容量</t>
    <rPh sb="2" eb="4">
      <t>ようりょう</t>
    </rPh>
    <phoneticPr fontId="11" type="Hiragana"/>
  </si>
  <si>
    <t>1 対策要件</t>
    <rPh sb="2" eb="4">
      <t>たいさく</t>
    </rPh>
    <rPh sb="4" eb="6">
      <t>ようけん</t>
    </rPh>
    <phoneticPr fontId="11" type="Hiragana"/>
  </si>
  <si>
    <t>1 データ移出の確立</t>
    <rPh sb="5" eb="6">
      <t>うつり</t>
    </rPh>
    <rPh sb="6" eb="7">
      <t>で</t>
    </rPh>
    <rPh sb="8" eb="10">
      <t>かくりつ</t>
    </rPh>
    <phoneticPr fontId="11" type="Hiragana"/>
  </si>
  <si>
    <t>1 サポート体制</t>
    <rPh sb="6" eb="8">
      <t>たいせい</t>
    </rPh>
    <phoneticPr fontId="11" type="Hiragana"/>
  </si>
  <si>
    <t>システムがクラウド環境で提供されること。</t>
    <rPh sb="9" eb="11">
      <t>かんきょう</t>
    </rPh>
    <rPh sb="12" eb="14">
      <t>ていきょう</t>
    </rPh>
    <phoneticPr fontId="11" type="Hiragana"/>
  </si>
  <si>
    <t>システムは将来的な業務拡大（関係課の追加、利用者数の増加等）に対応可能な拡張性を有すること。</t>
    <rPh sb="5" eb="8">
      <t>ショウライテキ</t>
    </rPh>
    <rPh sb="9" eb="11">
      <t>ギョウム</t>
    </rPh>
    <rPh sb="11" eb="13">
      <t>カクダイ</t>
    </rPh>
    <rPh sb="14" eb="17">
      <t>カンケイカ</t>
    </rPh>
    <rPh sb="18" eb="20">
      <t>ツイカ</t>
    </rPh>
    <rPh sb="21" eb="24">
      <t>リヨウシャ</t>
    </rPh>
    <rPh sb="24" eb="25">
      <t>スウ</t>
    </rPh>
    <rPh sb="26" eb="28">
      <t>ゾウカ</t>
    </rPh>
    <rPh sb="28" eb="29">
      <t>ナド</t>
    </rPh>
    <rPh sb="31" eb="33">
      <t>タイオウ</t>
    </rPh>
    <rPh sb="33" eb="35">
      <t>カノウ</t>
    </rPh>
    <rPh sb="36" eb="39">
      <t>カクチョウセイ</t>
    </rPh>
    <rPh sb="40" eb="41">
      <t>ユウ</t>
    </rPh>
    <phoneticPr fontId="2"/>
  </si>
  <si>
    <t>三原市本庁、支所及び受注者・再委託先が利用する一般的なインターネット回線から支障なく利用可能な設計とすること。</t>
  </si>
  <si>
    <t>モバイル回線（4G/5G相当）を利用した現場端末からの接続を想定した設計とし、低速回線でも一定の操作性を維持できるよう配慮すること。</t>
  </si>
  <si>
    <t>パスワードポリシー（文字数、複雑性、有効期限、アカウントロック等）を設定できること。</t>
  </si>
  <si>
    <t>外部攻撃に対する基本的なセキュリティ対策を実施すること。</t>
  </si>
  <si>
    <t>三原市統合型GISからの施設情報の移行について、データ項目・形式・件数等を整理した上で、具体的な移行方法を提案すること。</t>
    <rPh sb="27" eb="29">
      <t>コウモク</t>
    </rPh>
    <rPh sb="30" eb="32">
      <t>ケイシキ</t>
    </rPh>
    <rPh sb="33" eb="35">
      <t>ケンスウ</t>
    </rPh>
    <rPh sb="35" eb="36">
      <t>ナド</t>
    </rPh>
    <rPh sb="37" eb="39">
      <t>セイリ</t>
    </rPh>
    <rPh sb="41" eb="42">
      <t>ウエ</t>
    </rPh>
    <rPh sb="44" eb="47">
      <t>グタイテキ</t>
    </rPh>
    <rPh sb="48" eb="50">
      <t>イコウ</t>
    </rPh>
    <rPh sb="50" eb="52">
      <t>ホウホウ</t>
    </rPh>
    <rPh sb="53" eb="55">
      <t>テイアン</t>
    </rPh>
    <phoneticPr fontId="2"/>
  </si>
  <si>
    <t>データバックアップの取得・保管・復旧手順を保守範囲に含めること。</t>
  </si>
  <si>
    <t>契約期間が満了し、新たなシステムへ移行する場合のデータ（位置情報、写真等）移出の方法を確立させること。</t>
    <rPh sb="0" eb="2">
      <t>けいやく</t>
    </rPh>
    <rPh sb="2" eb="4">
      <t>きかん</t>
    </rPh>
    <rPh sb="5" eb="7">
      <t>まんりょう</t>
    </rPh>
    <rPh sb="9" eb="10">
      <t>あら</t>
    </rPh>
    <rPh sb="17" eb="19">
      <t>いこう</t>
    </rPh>
    <rPh sb="21" eb="23">
      <t>ばあい</t>
    </rPh>
    <rPh sb="28" eb="30">
      <t>いち</t>
    </rPh>
    <rPh sb="30" eb="32">
      <t>じょうほう</t>
    </rPh>
    <rPh sb="33" eb="35">
      <t>しゃしん</t>
    </rPh>
    <rPh sb="35" eb="36">
      <t>など</t>
    </rPh>
    <rPh sb="37" eb="39">
      <t>いしゅつ</t>
    </rPh>
    <rPh sb="40" eb="42">
      <t>ほうほう</t>
    </rPh>
    <rPh sb="43" eb="45">
      <t>かくりつ</t>
    </rPh>
    <phoneticPr fontId="11" type="Hiragana"/>
  </si>
  <si>
    <t>データ移入作業に必要な変換ツール・スクリプト等は、原則として事業者側で用意・実施すること。</t>
  </si>
  <si>
    <t>システム利用者への操作研修を実施すること。</t>
    <rPh sb="4" eb="7">
      <t>りようしゃ</t>
    </rPh>
    <rPh sb="9" eb="11">
      <t>そうさ</t>
    </rPh>
    <rPh sb="11" eb="13">
      <t>けんしゅう</t>
    </rPh>
    <rPh sb="14" eb="16">
      <t>じっし</t>
    </rPh>
    <phoneticPr fontId="11" type="Hiragana"/>
  </si>
  <si>
    <t>住民要望件数・進捗状況・作業履歴等のデータを活用したモニタリング・分析機能の運用方法について、初期導入支援を行うこと。</t>
  </si>
  <si>
    <t>データ移行の際は、データ欠落・破損がないかを確認するための検証（件数照合等）を実施し、結果を報告すること。</t>
  </si>
  <si>
    <t>1 保守作業</t>
    <rPh sb="2" eb="4">
      <t>ほしゅ</t>
    </rPh>
    <rPh sb="4" eb="6">
      <t>さぎょう</t>
    </rPh>
    <phoneticPr fontId="11" type="Hiragana"/>
  </si>
  <si>
    <t>操作研修を動画で記録し提供すること。</t>
    <rPh sb="0" eb="2">
      <t>そうさ</t>
    </rPh>
    <rPh sb="2" eb="4">
      <t>けんしゅう</t>
    </rPh>
    <rPh sb="5" eb="7">
      <t>どうが</t>
    </rPh>
    <rPh sb="8" eb="10">
      <t>きろく</t>
    </rPh>
    <rPh sb="11" eb="13">
      <t>ていきょう</t>
    </rPh>
    <phoneticPr fontId="11" type="Hiragana"/>
  </si>
  <si>
    <t>過去5年分程度の維持管理データ、画像等を保存するための十分なストレージ容量を有すること。</t>
    <rPh sb="0" eb="2">
      <t>かこ</t>
    </rPh>
    <rPh sb="3" eb="5">
      <t>ねんぶん</t>
    </rPh>
    <rPh sb="5" eb="7">
      <t>ていど</t>
    </rPh>
    <rPh sb="8" eb="10">
      <t>いじ</t>
    </rPh>
    <rPh sb="10" eb="12">
      <t>かんり</t>
    </rPh>
    <rPh sb="16" eb="18">
      <t>がぞう</t>
    </rPh>
    <rPh sb="18" eb="19">
      <t>など</t>
    </rPh>
    <rPh sb="20" eb="22">
      <t>ほぞん</t>
    </rPh>
    <rPh sb="27" eb="29">
      <t>じゅうぶん</t>
    </rPh>
    <rPh sb="35" eb="37">
      <t>ようりょう</t>
    </rPh>
    <rPh sb="38" eb="39">
      <t>ゆう</t>
    </rPh>
    <phoneticPr fontId="11" type="Hiragana"/>
  </si>
  <si>
    <t>5　セキュリティに関する要求事項（システムに求めるセキュリティ要件等）</t>
    <rPh sb="9" eb="10">
      <t>カン</t>
    </rPh>
    <rPh sb="12" eb="14">
      <t>ヨウキュウ</t>
    </rPh>
    <rPh sb="14" eb="16">
      <t>ジコウ</t>
    </rPh>
    <rPh sb="22" eb="23">
      <t>モト</t>
    </rPh>
    <rPh sb="31" eb="33">
      <t>ヨウケン</t>
    </rPh>
    <rPh sb="33" eb="34">
      <t>ナド</t>
    </rPh>
    <phoneticPr fontId="2"/>
  </si>
  <si>
    <t>一連のプロセス（住民要望受付⇒現地調査⇒指示書⇒補修⇒報告書）管理が可能である。</t>
    <rPh sb="31" eb="33">
      <t>カンリ</t>
    </rPh>
    <rPh sb="34" eb="36">
      <t>カノウ</t>
    </rPh>
    <phoneticPr fontId="2"/>
  </si>
  <si>
    <r>
      <t>重要度　（　</t>
    </r>
    <r>
      <rPr>
        <sz val="10"/>
        <color theme="1"/>
        <rFont val="ＭＳ ゴシック"/>
      </rPr>
      <t>1：必須、2：低い、3：中程度、5：高い）</t>
    </r>
    <rPh sb="0" eb="3">
      <t>じゅうようど</t>
    </rPh>
    <rPh sb="8" eb="10">
      <t>ひっす</t>
    </rPh>
    <rPh sb="13" eb="14">
      <t>ひく</t>
    </rPh>
    <rPh sb="18" eb="21">
      <t>ちゅうていど</t>
    </rPh>
    <rPh sb="24" eb="25">
      <t>こう</t>
    </rPh>
    <phoneticPr fontId="11" type="Hiragana"/>
  </si>
  <si>
    <t>1　必須</t>
    <rPh sb="2" eb="4">
      <t>ひっす</t>
    </rPh>
    <phoneticPr fontId="11" type="Hiragana"/>
  </si>
  <si>
    <t>6　移行作業の要求事項（現システムからのデータ移入、将来的な移出データ作成等）</t>
    <rPh sb="2" eb="4">
      <t>イコウ</t>
    </rPh>
    <rPh sb="4" eb="6">
      <t>サギョウ</t>
    </rPh>
    <rPh sb="7" eb="9">
      <t>ヨウキュウ</t>
    </rPh>
    <rPh sb="9" eb="11">
      <t>ジコウ</t>
    </rPh>
    <rPh sb="12" eb="13">
      <t>ゲン</t>
    </rPh>
    <rPh sb="23" eb="25">
      <t>イニュウ</t>
    </rPh>
    <rPh sb="26" eb="29">
      <t>ショウライテキ</t>
    </rPh>
    <rPh sb="30" eb="32">
      <t>イシュツ</t>
    </rPh>
    <rPh sb="35" eb="37">
      <t>サクセイ</t>
    </rPh>
    <rPh sb="37" eb="38">
      <t>ナド</t>
    </rPh>
    <phoneticPr fontId="2"/>
  </si>
  <si>
    <t>1～6をまとめて出力</t>
    <rPh sb="8" eb="10">
      <t>シュツリョク</t>
    </rPh>
    <phoneticPr fontId="2"/>
  </si>
  <si>
    <t>7　運用作業の要求事項（サポート体制、範囲等の要求について）</t>
    <rPh sb="2" eb="4">
      <t>ウンヨウ</t>
    </rPh>
    <rPh sb="4" eb="6">
      <t>サギョウ</t>
    </rPh>
    <rPh sb="7" eb="9">
      <t>ヨウキュウ</t>
    </rPh>
    <rPh sb="9" eb="11">
      <t>ジコウ</t>
    </rPh>
    <rPh sb="16" eb="18">
      <t>タイセイ</t>
    </rPh>
    <rPh sb="19" eb="21">
      <t>ハンイ</t>
    </rPh>
    <rPh sb="21" eb="22">
      <t>ナド</t>
    </rPh>
    <rPh sb="23" eb="25">
      <t>ヨウキュウ</t>
    </rPh>
    <phoneticPr fontId="2"/>
  </si>
  <si>
    <t>8　保守作業の要求事項（保守作業の範囲、体制等の要求事項）</t>
    <rPh sb="2" eb="4">
      <t>ホシュ</t>
    </rPh>
    <rPh sb="4" eb="6">
      <t>サギョウ</t>
    </rPh>
    <rPh sb="7" eb="9">
      <t>ヨウキュウ</t>
    </rPh>
    <rPh sb="9" eb="11">
      <t>ジコウ</t>
    </rPh>
    <rPh sb="12" eb="14">
      <t>ホシュ</t>
    </rPh>
    <rPh sb="14" eb="16">
      <t>サギョウ</t>
    </rPh>
    <rPh sb="17" eb="19">
      <t>ハンイ</t>
    </rPh>
    <rPh sb="20" eb="22">
      <t>タイセイ</t>
    </rPh>
    <rPh sb="22" eb="23">
      <t>ナド</t>
    </rPh>
    <rPh sb="24" eb="26">
      <t>ヨウキュウ</t>
    </rPh>
    <rPh sb="26" eb="28">
      <t>ジコウ</t>
    </rPh>
    <phoneticPr fontId="2"/>
  </si>
  <si>
    <t>CSV、Shape形式による出力を想定</t>
    <rPh sb="9" eb="11">
      <t>ケイシキ</t>
    </rPh>
    <rPh sb="14" eb="16">
      <t>シュツリョク</t>
    </rPh>
    <rPh sb="17" eb="19">
      <t>ソウテイ</t>
    </rPh>
    <phoneticPr fontId="2"/>
  </si>
  <si>
    <t>単価は発注者より貸与</t>
    <rPh sb="0" eb="2">
      <t>タンカ</t>
    </rPh>
    <rPh sb="3" eb="6">
      <t>ハッチュウシャ</t>
    </rPh>
    <rPh sb="8" eb="10">
      <t>タイヨ</t>
    </rPh>
    <phoneticPr fontId="2"/>
  </si>
  <si>
    <t>地図はWeb版住宅地図ではなく、標準装備の地図での表示機能とする。</t>
    <rPh sb="0" eb="2">
      <t>チズ</t>
    </rPh>
    <rPh sb="16" eb="18">
      <t>ヒョウジュン</t>
    </rPh>
    <rPh sb="18" eb="20">
      <t>ソウビ</t>
    </rPh>
    <rPh sb="21" eb="23">
      <t>チズ</t>
    </rPh>
    <rPh sb="25" eb="27">
      <t>ヒョウジ</t>
    </rPh>
    <rPh sb="27" eb="29">
      <t>キノウ</t>
    </rPh>
    <phoneticPr fontId="2"/>
  </si>
  <si>
    <r>
      <t>道路等維持管理マネジメント</t>
    </r>
    <r>
      <rPr>
        <sz val="12"/>
        <color theme="1"/>
        <rFont val="ＭＳ Ｐゴシック"/>
      </rPr>
      <t>システム　機能要件一覧表</t>
    </r>
    <rPh sb="18" eb="20">
      <t>キノウ</t>
    </rPh>
    <rPh sb="20" eb="22">
      <t>ヨウケン</t>
    </rPh>
    <rPh sb="22" eb="24">
      <t>イチラン</t>
    </rPh>
    <rPh sb="24" eb="25">
      <t>ヒョウ</t>
    </rPh>
    <phoneticPr fontId="2"/>
  </si>
  <si>
    <t>同時アクセス数（発注者＋受注者）を想定し、ピーク時にも著しい性能劣化が生じないような構成とすること（想定同時接続数を提案時に明示すること）。</t>
  </si>
  <si>
    <t>住民要望受付に係る内容</t>
    <rPh sb="0" eb="2">
      <t>ジュウミン</t>
    </rPh>
    <rPh sb="2" eb="4">
      <t>ヨウボウ</t>
    </rPh>
    <rPh sb="4" eb="6">
      <t>ウケツケ</t>
    </rPh>
    <rPh sb="7" eb="8">
      <t>カカ</t>
    </rPh>
    <rPh sb="9" eb="11">
      <t>ナイヨウ</t>
    </rPh>
    <phoneticPr fontId="2"/>
  </si>
  <si>
    <t>アカウント数：発注者2件、支所3件、受注者80件の計85件程度を想定</t>
    <rPh sb="5" eb="6">
      <t>スウ</t>
    </rPh>
    <phoneticPr fontId="2"/>
  </si>
  <si>
    <t>道路等巡視日報</t>
    <rPh sb="0" eb="2">
      <t>ドウロ</t>
    </rPh>
    <rPh sb="2" eb="3">
      <t>ナド</t>
    </rPh>
    <rPh sb="3" eb="5">
      <t>ジュンシ</t>
    </rPh>
    <rPh sb="5" eb="7">
      <t>ニッポウ</t>
    </rPh>
    <phoneticPr fontId="2"/>
  </si>
  <si>
    <t>道路等巡視一覧表</t>
    <rPh sb="0" eb="2">
      <t>ドウロ</t>
    </rPh>
    <rPh sb="2" eb="3">
      <t>ナド</t>
    </rPh>
    <rPh sb="3" eb="5">
      <t>ジュンシ</t>
    </rPh>
    <rPh sb="5" eb="8">
      <t>イチランヒョウ</t>
    </rPh>
    <phoneticPr fontId="2"/>
  </si>
  <si>
    <t>道路等巡視及び日報作成機能を備えていること。</t>
    <rPh sb="2" eb="3">
      <t>ナド</t>
    </rPh>
    <rPh sb="3" eb="5">
      <t>ジュンシ</t>
    </rPh>
    <rPh sb="5" eb="6">
      <t>オヨ</t>
    </rPh>
    <rPh sb="7" eb="9">
      <t>ニッポウ</t>
    </rPh>
    <rPh sb="9" eb="11">
      <t>サクセイ</t>
    </rPh>
    <rPh sb="11" eb="13">
      <t>キノウ</t>
    </rPh>
    <rPh sb="14" eb="15">
      <t>ソナ</t>
    </rPh>
    <phoneticPr fontId="2"/>
  </si>
  <si>
    <t>発注者（本庁・支所）、受注者等の事業者、組織・役割ごとにアクセス権限を設定できること（閲覧・登録・更新・削除・承認等の操作権限）。</t>
    <rPh sb="14" eb="15">
      <t>ナド</t>
    </rPh>
    <phoneticPr fontId="2"/>
  </si>
  <si>
    <t>4 帳票作成機能　※提案システムで出力できるすべての帳票について「回答様式5　帳票回答書」に記載してください。</t>
    <rPh sb="2" eb="4">
      <t>チョウヒョウ</t>
    </rPh>
    <rPh sb="4" eb="6">
      <t>サクセイ</t>
    </rPh>
    <rPh sb="6" eb="8">
      <t>キノウ</t>
    </rPh>
    <rPh sb="10" eb="12">
      <t>テイアン</t>
    </rPh>
    <rPh sb="17" eb="19">
      <t>シュツリョク</t>
    </rPh>
    <rPh sb="26" eb="28">
      <t>チョウヒョウ</t>
    </rPh>
    <rPh sb="33" eb="35">
      <t>カイトウ</t>
    </rPh>
    <rPh sb="35" eb="37">
      <t>ヨウシキ</t>
    </rPh>
    <rPh sb="39" eb="41">
      <t>チョウヒョウ</t>
    </rPh>
    <rPh sb="41" eb="44">
      <t>カイトウショ</t>
    </rPh>
    <rPh sb="46" eb="48">
      <t>キサイ</t>
    </rPh>
    <phoneticPr fontId="2"/>
  </si>
  <si>
    <t>5 既存システムとの連携機能</t>
    <rPh sb="2" eb="4">
      <t>キゾン</t>
    </rPh>
    <rPh sb="10" eb="12">
      <t>レンケイ</t>
    </rPh>
    <rPh sb="12" eb="14">
      <t>キノウ</t>
    </rPh>
    <phoneticPr fontId="2"/>
  </si>
  <si>
    <t>kintoneアプリによるシステム</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</si>
</sst>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12">
    <font>
      <sz val="11"/>
      <color theme="1"/>
      <name val="ＭＳ Ｐゴシック"/>
      <family val="3"/>
      <scheme val="minor"/>
    </font>
    <font>
      <sz val="11"/>
      <color auto="1"/>
      <name val="ＭＳ Ｐゴシック"/>
      <family val="3"/>
    </font>
    <font>
      <sz val="6"/>
      <color auto="1"/>
      <name val="ＭＳ Ｐゴシック"/>
      <family val="3"/>
      <scheme val="minor"/>
    </font>
    <font>
      <sz val="10"/>
      <color indexed="8"/>
      <name val="ＭＳ Ｐゴシック"/>
      <family val="3"/>
    </font>
    <font>
      <sz val="10"/>
      <color auto="1"/>
      <name val="ＭＳ Ｐゴシック"/>
      <family val="3"/>
    </font>
    <font>
      <sz val="10"/>
      <color indexed="8"/>
      <name val="ＭＳ ゴシック"/>
      <family val="3"/>
    </font>
    <font>
      <sz val="10"/>
      <color theme="1"/>
      <name val="ＭＳ ゴシック"/>
      <family val="3"/>
    </font>
    <font>
      <sz val="12"/>
      <color theme="1"/>
      <name val="ＭＳ Ｐゴシック"/>
      <family val="3"/>
    </font>
    <font>
      <sz val="11"/>
      <color indexed="8"/>
      <name val="ＭＳ ゴシック"/>
    </font>
    <font>
      <sz val="11"/>
      <color theme="1"/>
      <name val="ＭＳ ゴシック"/>
    </font>
    <font>
      <sz val="11"/>
      <color indexed="8"/>
      <name val="ＭＳ Ｐゴシック"/>
      <family val="3"/>
    </font>
    <font>
      <sz val="6"/>
      <color auto="1"/>
      <name val="游ゴシック"/>
      <family val="3"/>
    </font>
  </fonts>
  <fills count="4">
    <fill>
      <patternFill patternType="none"/>
    </fill>
    <fill>
      <patternFill patternType="gray125"/>
    </fill>
    <fill>
      <patternFill patternType="solid">
        <fgColor indexed="47"/>
        <bgColor indexed="64"/>
      </patternFill>
    </fill>
    <fill>
      <patternFill patternType="solid">
        <fgColor rgb="FFFFFF00"/>
        <bgColor indexed="64"/>
      </patternFill>
    </fill>
  </fills>
  <borders count="14">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alignment vertical="center"/>
    </xf>
    <xf numFmtId="0" fontId="1" fillId="0" borderId="0"/>
    <xf numFmtId="0" fontId="1" fillId="0" borderId="0"/>
    <xf numFmtId="0" fontId="1" fillId="0" borderId="0">
      <alignment vertical="center"/>
    </xf>
  </cellStyleXfs>
  <cellXfs count="56">
    <xf numFmtId="0" fontId="0" fillId="0" borderId="0" xfId="0">
      <alignment vertical="center"/>
    </xf>
    <xf numFmtId="176" fontId="3" fillId="0" borderId="0" xfId="0" applyNumberFormat="1" applyFont="1" applyAlignment="1">
      <alignment horizontal="center" vertical="center"/>
    </xf>
    <xf numFmtId="176" fontId="3" fillId="0" borderId="0" xfId="0" applyNumberFormat="1" applyFont="1">
      <alignment vertical="center"/>
    </xf>
    <xf numFmtId="0" fontId="3" fillId="0" borderId="0" xfId="0" applyFont="1" applyAlignment="1">
      <alignment vertical="center" wrapText="1"/>
    </xf>
    <xf numFmtId="0" fontId="3" fillId="0" borderId="0" xfId="1" applyFont="1" applyAlignment="1">
      <alignment horizontal="center" vertical="center" shrinkToFit="1"/>
    </xf>
    <xf numFmtId="0" fontId="3" fillId="0" borderId="0" xfId="0" applyFont="1">
      <alignment vertical="center"/>
    </xf>
    <xf numFmtId="0" fontId="4" fillId="0" borderId="0" xfId="0" applyFont="1">
      <alignment vertical="center"/>
    </xf>
    <xf numFmtId="176" fontId="5" fillId="0" borderId="0" xfId="0" applyNumberFormat="1" applyFont="1" applyBorder="1" applyAlignment="1">
      <alignment horizontal="left" vertical="center"/>
    </xf>
    <xf numFmtId="176" fontId="5" fillId="0" borderId="0" xfId="0" applyNumberFormat="1" applyFont="1" applyAlignment="1">
      <alignment horizontal="left" vertical="center"/>
    </xf>
    <xf numFmtId="176" fontId="6" fillId="0" borderId="0" xfId="0" applyNumberFormat="1" applyFont="1" applyAlignment="1">
      <alignment horizontal="left" vertical="center"/>
    </xf>
    <xf numFmtId="176" fontId="7" fillId="2" borderId="1" xfId="0" applyNumberFormat="1" applyFont="1" applyFill="1" applyBorder="1" applyAlignment="1">
      <alignment horizontal="left" vertical="center"/>
    </xf>
    <xf numFmtId="176" fontId="7" fillId="2" borderId="2" xfId="0" applyNumberFormat="1" applyFont="1" applyFill="1" applyBorder="1" applyAlignment="1">
      <alignment horizontal="left" vertical="center"/>
    </xf>
    <xf numFmtId="176" fontId="3" fillId="0" borderId="3" xfId="0" applyNumberFormat="1" applyFont="1" applyBorder="1">
      <alignment vertical="center"/>
    </xf>
    <xf numFmtId="176" fontId="4" fillId="0" borderId="3" xfId="0" applyNumberFormat="1" applyFont="1" applyBorder="1">
      <alignment vertical="center"/>
    </xf>
    <xf numFmtId="176" fontId="3" fillId="0" borderId="4" xfId="0" applyNumberFormat="1" applyFont="1" applyBorder="1" applyAlignment="1">
      <alignment horizontal="center" vertical="center"/>
    </xf>
    <xf numFmtId="176" fontId="3" fillId="0" borderId="4" xfId="0" applyNumberFormat="1" applyFont="1" applyBorder="1">
      <alignment vertical="center"/>
    </xf>
    <xf numFmtId="176" fontId="3" fillId="0" borderId="1" xfId="0" applyNumberFormat="1" applyFont="1" applyBorder="1" applyAlignment="1">
      <alignment horizontal="left" vertical="center"/>
    </xf>
    <xf numFmtId="0" fontId="8" fillId="0" borderId="0" xfId="0" applyFont="1" applyBorder="1" applyAlignment="1">
      <alignment horizontal="left" vertical="center"/>
    </xf>
    <xf numFmtId="0" fontId="8" fillId="0" borderId="0" xfId="0" applyFont="1" applyAlignment="1">
      <alignment horizontal="right" vertical="center"/>
    </xf>
    <xf numFmtId="0" fontId="9" fillId="0" borderId="0" xfId="0" applyFont="1" applyAlignment="1">
      <alignment horizontal="right" vertical="center"/>
    </xf>
    <xf numFmtId="176" fontId="7" fillId="2" borderId="5" xfId="0" applyNumberFormat="1" applyFont="1" applyFill="1" applyBorder="1" applyAlignment="1">
      <alignment horizontal="left" vertical="center"/>
    </xf>
    <xf numFmtId="176" fontId="7" fillId="2" borderId="6" xfId="0" applyNumberFormat="1" applyFont="1" applyFill="1" applyBorder="1" applyAlignment="1">
      <alignment horizontal="left" vertical="center"/>
    </xf>
    <xf numFmtId="176" fontId="3" fillId="0" borderId="0" xfId="0" applyNumberFormat="1" applyFont="1" applyBorder="1">
      <alignment vertical="center"/>
    </xf>
    <xf numFmtId="176" fontId="3" fillId="0" borderId="1" xfId="0" applyNumberFormat="1" applyFont="1" applyBorder="1">
      <alignment vertical="center"/>
    </xf>
    <xf numFmtId="176" fontId="4" fillId="0" borderId="4" xfId="0" applyNumberFormat="1" applyFont="1" applyBorder="1">
      <alignment vertical="center"/>
    </xf>
    <xf numFmtId="176" fontId="3" fillId="0" borderId="2" xfId="0" applyNumberFormat="1" applyFont="1" applyBorder="1">
      <alignment vertical="center"/>
    </xf>
    <xf numFmtId="176" fontId="3" fillId="0" borderId="7" xfId="0" applyNumberFormat="1" applyFont="1" applyBorder="1">
      <alignment vertical="center"/>
    </xf>
    <xf numFmtId="176" fontId="4" fillId="0" borderId="1" xfId="0" applyNumberFormat="1" applyFont="1" applyBorder="1">
      <alignment vertical="center"/>
    </xf>
    <xf numFmtId="176" fontId="3" fillId="0" borderId="8" xfId="0" applyNumberFormat="1" applyFont="1" applyBorder="1">
      <alignment vertical="center"/>
    </xf>
    <xf numFmtId="176" fontId="3" fillId="0" borderId="5" xfId="0" applyNumberFormat="1" applyFont="1" applyBorder="1">
      <alignment vertical="center"/>
    </xf>
    <xf numFmtId="176" fontId="4" fillId="0" borderId="9" xfId="0" applyNumberFormat="1" applyFont="1" applyBorder="1" applyAlignment="1">
      <alignment horizontal="center" vertical="center"/>
    </xf>
    <xf numFmtId="176" fontId="3" fillId="0" borderId="9" xfId="1" applyNumberFormat="1" applyFont="1" applyBorder="1" applyAlignment="1">
      <alignment horizontal="center" vertical="center"/>
    </xf>
    <xf numFmtId="176" fontId="3" fillId="0" borderId="8" xfId="0" applyNumberFormat="1" applyFont="1" applyBorder="1" applyAlignment="1">
      <alignment horizontal="center" vertical="center"/>
    </xf>
    <xf numFmtId="176" fontId="7" fillId="2" borderId="10" xfId="0" applyNumberFormat="1" applyFont="1" applyFill="1" applyBorder="1" applyAlignment="1">
      <alignment horizontal="left" vertical="center"/>
    </xf>
    <xf numFmtId="176" fontId="7" fillId="2" borderId="11" xfId="0" applyNumberFormat="1" applyFont="1" applyFill="1" applyBorder="1" applyAlignment="1">
      <alignment horizontal="left" vertical="center"/>
    </xf>
    <xf numFmtId="0" fontId="3" fillId="0" borderId="8" xfId="0" applyFont="1" applyBorder="1" applyAlignment="1">
      <alignment vertical="center" wrapText="1"/>
    </xf>
    <xf numFmtId="0" fontId="3" fillId="0" borderId="5" xfId="0" applyFont="1" applyBorder="1" applyAlignment="1">
      <alignment vertical="center" wrapText="1"/>
    </xf>
    <xf numFmtId="0" fontId="3" fillId="0" borderId="9" xfId="2" applyFont="1" applyBorder="1" applyAlignment="1">
      <alignment vertical="center" wrapText="1"/>
    </xf>
    <xf numFmtId="0" fontId="3" fillId="0" borderId="12" xfId="0" applyFont="1" applyBorder="1" applyAlignment="1">
      <alignment vertical="center" wrapText="1"/>
    </xf>
    <xf numFmtId="0" fontId="3" fillId="0" borderId="9" xfId="0" applyFont="1" applyBorder="1" applyAlignment="1">
      <alignment horizontal="justify" vertical="center" wrapText="1"/>
    </xf>
    <xf numFmtId="0" fontId="8" fillId="0" borderId="0" xfId="0" applyFont="1" applyBorder="1" applyAlignment="1">
      <alignment horizontal="right" vertical="center"/>
    </xf>
    <xf numFmtId="0" fontId="3" fillId="2" borderId="1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0" borderId="8" xfId="0" applyFont="1" applyBorder="1" applyAlignment="1">
      <alignment horizontal="center" vertical="center"/>
    </xf>
    <xf numFmtId="0" fontId="3" fillId="0" borderId="8" xfId="1" applyFont="1" applyBorder="1" applyAlignment="1">
      <alignment horizontal="center" vertical="center" shrinkToFit="1"/>
    </xf>
    <xf numFmtId="0" fontId="4" fillId="0" borderId="9" xfId="2" applyFont="1" applyBorder="1" applyAlignment="1">
      <alignment horizontal="center" vertical="center" wrapText="1"/>
    </xf>
    <xf numFmtId="0" fontId="3" fillId="0" borderId="8" xfId="1" applyFont="1" applyBorder="1" applyAlignment="1">
      <alignment horizontal="center" vertical="center" wrapText="1"/>
    </xf>
    <xf numFmtId="0" fontId="3" fillId="3" borderId="13" xfId="1" applyFont="1" applyFill="1" applyBorder="1" applyAlignment="1">
      <alignment horizontal="center" vertical="center" shrinkToFit="1"/>
    </xf>
    <xf numFmtId="0" fontId="3" fillId="3" borderId="4" xfId="1" applyFont="1" applyFill="1" applyBorder="1" applyAlignment="1">
      <alignment horizontal="center" vertical="center" shrinkToFit="1"/>
    </xf>
    <xf numFmtId="0" fontId="3" fillId="0" borderId="9" xfId="1" applyFont="1" applyBorder="1" applyAlignment="1">
      <alignment horizontal="center" vertical="center" wrapText="1"/>
    </xf>
    <xf numFmtId="0" fontId="3" fillId="2" borderId="13"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12" xfId="0" applyFont="1" applyBorder="1">
      <alignment vertical="center"/>
    </xf>
    <xf numFmtId="0" fontId="4" fillId="0" borderId="9" xfId="0" applyFont="1" applyBorder="1" applyAlignment="1">
      <alignment vertical="center" wrapText="1"/>
    </xf>
    <xf numFmtId="0" fontId="4" fillId="0" borderId="9" xfId="0" applyFont="1" applyBorder="1">
      <alignment vertical="center"/>
    </xf>
    <xf numFmtId="0" fontId="10" fillId="0" borderId="0" xfId="0" applyFont="1">
      <alignment vertical="center"/>
    </xf>
  </cellXfs>
  <cellStyles count="4">
    <cellStyle name="標準" xfId="0" builtinId="0"/>
    <cellStyle name="標準 2" xfId="1"/>
    <cellStyle name="標準 2 3" xfId="2"/>
    <cellStyle name="標準 3" xfId="3"/>
  </cellStyles>
  <tableStyles count="0" defaultTableStyle="TableStyleMedium9" defaultPivotStyle="PivotStyleLight16"/>
  <colors>
    <mruColors>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R87"/>
  <sheetViews>
    <sheetView showGridLines="0" tabSelected="1" view="pageBreakPreview" zoomScaleNormal="75" zoomScaleSheetLayoutView="100" workbookViewId="0">
      <pane ySplit="1" topLeftCell="A41" activePane="bottomLeft" state="frozen"/>
      <selection pane="bottomLeft" activeCell="I46" sqref="I46"/>
    </sheetView>
  </sheetViews>
  <sheetFormatPr defaultColWidth="9" defaultRowHeight="12"/>
  <cols>
    <col min="1" max="1" width="2.625" style="1" customWidth="1"/>
    <col min="2" max="2" width="2.625" style="2" customWidth="1"/>
    <col min="3" max="3" width="4.625" style="1" customWidth="1"/>
    <col min="4" max="4" width="78.125" style="3" customWidth="1"/>
    <col min="5" max="6" width="4.625" style="4" customWidth="1"/>
    <col min="7" max="7" width="34.875" style="5" customWidth="1"/>
    <col min="8" max="8" width="24" style="5" customWidth="1"/>
    <col min="9" max="257" width="9" style="5" bestFit="1" customWidth="0"/>
    <col min="258" max="16384" width="9" style="5"/>
  </cols>
  <sheetData>
    <row r="1" spans="1:18" ht="30" customHeight="1">
      <c r="A1" s="7"/>
      <c r="B1" s="17"/>
      <c r="C1" s="17"/>
      <c r="D1" s="17"/>
      <c r="E1" s="7"/>
      <c r="F1" s="7"/>
      <c r="G1" s="17"/>
    </row>
    <row r="2" spans="1:18" ht="30" customHeight="1">
      <c r="A2" s="8" t="s">
        <v>32</v>
      </c>
      <c r="B2" s="18"/>
      <c r="C2" s="18"/>
      <c r="D2" s="18"/>
      <c r="E2" s="40"/>
      <c r="F2" s="40"/>
      <c r="G2" s="18"/>
    </row>
    <row r="3" spans="1:18" ht="30" customHeight="1">
      <c r="A3" s="9" t="s">
        <v>16</v>
      </c>
      <c r="B3" s="19"/>
      <c r="C3" s="18"/>
      <c r="D3" s="18"/>
      <c r="E3" s="40"/>
      <c r="F3" s="40"/>
      <c r="G3" s="18"/>
      <c r="P3" s="55"/>
    </row>
    <row r="4" spans="1:18" ht="30" customHeight="1">
      <c r="A4" s="9" t="s">
        <v>80</v>
      </c>
      <c r="B4" s="19"/>
      <c r="C4" s="18"/>
      <c r="D4" s="18"/>
      <c r="E4" s="40"/>
      <c r="F4" s="40"/>
      <c r="G4" s="18"/>
      <c r="P4" s="55"/>
    </row>
    <row r="5" spans="1:18" ht="30" customHeight="1">
      <c r="A5" s="10" t="s">
        <v>89</v>
      </c>
      <c r="B5" s="20"/>
      <c r="C5" s="20"/>
      <c r="D5" s="33"/>
      <c r="E5" s="41" t="s">
        <v>14</v>
      </c>
      <c r="F5" s="47" t="s">
        <v>15</v>
      </c>
      <c r="G5" s="50" t="s">
        <v>11</v>
      </c>
      <c r="P5" s="55"/>
    </row>
    <row r="6" spans="1:18" ht="30" customHeight="1">
      <c r="A6" s="11"/>
      <c r="B6" s="21"/>
      <c r="C6" s="21"/>
      <c r="D6" s="34"/>
      <c r="E6" s="42"/>
      <c r="F6" s="48"/>
      <c r="G6" s="51"/>
      <c r="P6" s="55"/>
    </row>
    <row r="7" spans="1:18" ht="30" customHeight="1">
      <c r="A7" s="12" t="s">
        <v>3</v>
      </c>
      <c r="B7" s="22"/>
      <c r="C7" s="22"/>
      <c r="D7" s="35"/>
      <c r="E7" s="43"/>
      <c r="F7" s="43"/>
      <c r="G7" s="52"/>
      <c r="R7" s="55" t="s">
        <v>81</v>
      </c>
    </row>
    <row r="8" spans="1:18" ht="30" customHeight="1">
      <c r="A8" s="12"/>
      <c r="B8" s="23" t="s">
        <v>31</v>
      </c>
      <c r="C8" s="29"/>
      <c r="D8" s="36"/>
      <c r="E8" s="44"/>
      <c r="F8" s="44"/>
      <c r="G8" s="52"/>
      <c r="R8" s="55" t="s">
        <v>38</v>
      </c>
    </row>
    <row r="9" spans="1:18" s="6" customFormat="1" ht="30" customHeight="1">
      <c r="A9" s="13"/>
      <c r="B9" s="24"/>
      <c r="C9" s="30">
        <f t="shared" ref="C9:C16" ca="1" si="0">IF(ISNUMBER(OFFSET(INDIRECT(ADDRESS(ROW(),COLUMN())),-1,0)),OFFSET(INDIRECT(ADDRESS(ROW(),COLUMN())),-1,0)+1,IF(ISNUMBER(OFFSET(INDIRECT(ADDRESS(ROW(),COLUMN())),-2,0)),OFFSET(INDIRECT(ADDRESS(ROW(),COLUMN())),-2,0)+1,OFFSET(INDIRECT(ADDRESS(ROW(),COLUMN())),-3,0)+1))</f>
        <v>1</v>
      </c>
      <c r="D9" s="37" t="s">
        <v>33</v>
      </c>
      <c r="E9" s="45" t="s">
        <v>81</v>
      </c>
      <c r="F9" s="45"/>
      <c r="G9" s="53"/>
      <c r="R9" s="55" t="s">
        <v>9</v>
      </c>
    </row>
    <row r="10" spans="1:18" s="6" customFormat="1" ht="30" customHeight="1">
      <c r="A10" s="13"/>
      <c r="B10" s="24"/>
      <c r="C10" s="30">
        <f t="shared" ca="1" si="0"/>
        <v>2</v>
      </c>
      <c r="D10" s="37" t="s">
        <v>35</v>
      </c>
      <c r="E10" s="45" t="s">
        <v>81</v>
      </c>
      <c r="F10" s="45"/>
      <c r="G10" s="53"/>
      <c r="R10" s="55" t="s">
        <v>2</v>
      </c>
    </row>
    <row r="11" spans="1:18" s="6" customFormat="1" ht="30" customHeight="1">
      <c r="A11" s="13"/>
      <c r="B11" s="24"/>
      <c r="C11" s="31">
        <f t="shared" ca="1" si="0"/>
        <v>3</v>
      </c>
      <c r="D11" s="37" t="s">
        <v>79</v>
      </c>
      <c r="E11" s="45" t="s">
        <v>81</v>
      </c>
      <c r="F11" s="45"/>
      <c r="G11" s="53"/>
    </row>
    <row r="12" spans="1:18" ht="30" customHeight="1">
      <c r="A12" s="12"/>
      <c r="B12" s="15"/>
      <c r="C12" s="31">
        <f t="shared" ca="1" si="0"/>
        <v>4</v>
      </c>
      <c r="D12" s="37" t="s">
        <v>39</v>
      </c>
      <c r="E12" s="45" t="s">
        <v>81</v>
      </c>
      <c r="F12" s="45"/>
      <c r="G12" s="53"/>
      <c r="R12" s="55"/>
    </row>
    <row r="13" spans="1:18" ht="30" customHeight="1">
      <c r="A13" s="12"/>
      <c r="B13" s="15"/>
      <c r="C13" s="31">
        <f t="shared" ca="1" si="0"/>
        <v>5</v>
      </c>
      <c r="D13" s="37" t="s">
        <v>13</v>
      </c>
      <c r="E13" s="45" t="s">
        <v>81</v>
      </c>
      <c r="F13" s="45"/>
      <c r="G13" s="53"/>
    </row>
    <row r="14" spans="1:18" ht="30" customHeight="1">
      <c r="A14" s="12"/>
      <c r="B14" s="15"/>
      <c r="C14" s="31">
        <f t="shared" ca="1" si="0"/>
        <v>6</v>
      </c>
      <c r="D14" s="37" t="s">
        <v>36</v>
      </c>
      <c r="E14" s="45" t="s">
        <v>81</v>
      </c>
      <c r="F14" s="49"/>
      <c r="G14" s="53"/>
    </row>
    <row r="15" spans="1:18" ht="30" customHeight="1">
      <c r="A15" s="12"/>
      <c r="B15" s="15"/>
      <c r="C15" s="31">
        <f t="shared" ca="1" si="0"/>
        <v>7</v>
      </c>
      <c r="D15" s="37" t="s">
        <v>37</v>
      </c>
      <c r="E15" s="45" t="s">
        <v>81</v>
      </c>
      <c r="F15" s="49"/>
      <c r="G15" s="53"/>
    </row>
    <row r="16" spans="1:18" ht="30" customHeight="1">
      <c r="A16" s="12"/>
      <c r="B16" s="15"/>
      <c r="C16" s="31">
        <f t="shared" ca="1" si="0"/>
        <v>8</v>
      </c>
      <c r="D16" s="37" t="s">
        <v>95</v>
      </c>
      <c r="E16" s="45" t="s">
        <v>81</v>
      </c>
      <c r="F16" s="49"/>
      <c r="G16" s="53" t="s">
        <v>17</v>
      </c>
    </row>
    <row r="17" spans="1:7" ht="30" customHeight="1">
      <c r="A17" s="14"/>
      <c r="B17" s="23" t="s">
        <v>30</v>
      </c>
      <c r="C17" s="32"/>
      <c r="D17" s="35"/>
      <c r="E17" s="46"/>
      <c r="F17" s="46"/>
      <c r="G17" s="52"/>
    </row>
    <row r="18" spans="1:7" ht="30" customHeight="1">
      <c r="A18" s="14"/>
      <c r="B18" s="25"/>
      <c r="C18" s="31">
        <v>1</v>
      </c>
      <c r="D18" s="38" t="s">
        <v>41</v>
      </c>
      <c r="E18" s="45" t="s">
        <v>2</v>
      </c>
      <c r="F18" s="49"/>
      <c r="G18" s="53"/>
    </row>
    <row r="19" spans="1:7" ht="30" customHeight="1">
      <c r="A19" s="14"/>
      <c r="B19" s="25"/>
      <c r="C19" s="31">
        <f ca="1">IF(ISNUMBER(C18),C18+1,IF(ISNUMBER(OFFSET(INDIRECT(ADDRESS(ROW(),COLUMN())),-2,0)),OFFSET(INDIRECT(ADDRESS(ROW(),COLUMN())),-2,0)+1,OFFSET(INDIRECT(ADDRESS(ROW(),COLUMN())),-3,0)+1))</f>
        <v>2</v>
      </c>
      <c r="D19" s="38" t="s">
        <v>42</v>
      </c>
      <c r="E19" s="45" t="s">
        <v>2</v>
      </c>
      <c r="F19" s="49"/>
      <c r="G19" s="53"/>
    </row>
    <row r="20" spans="1:7" ht="30" customHeight="1">
      <c r="A20" s="14"/>
      <c r="B20" s="25"/>
      <c r="C20" s="31">
        <f ca="1">IF(ISNUMBER(C19),C19+1,IF(ISNUMBER(OFFSET(INDIRECT(ADDRESS(ROW(),COLUMN())),-2,0)),OFFSET(INDIRECT(ADDRESS(ROW(),COLUMN())),-2,0)+1,OFFSET(INDIRECT(ADDRESS(ROW(),COLUMN())),-3,0)+1))</f>
        <v>3</v>
      </c>
      <c r="D20" s="38" t="s">
        <v>0</v>
      </c>
      <c r="E20" s="45" t="s">
        <v>2</v>
      </c>
      <c r="F20" s="49"/>
      <c r="G20" s="53" t="s">
        <v>91</v>
      </c>
    </row>
    <row r="21" spans="1:7" ht="30" customHeight="1">
      <c r="A21" s="14"/>
      <c r="B21" s="23" t="s">
        <v>29</v>
      </c>
      <c r="C21" s="29"/>
      <c r="D21" s="36"/>
      <c r="E21" s="44"/>
      <c r="F21" s="44"/>
      <c r="G21" s="52"/>
    </row>
    <row r="22" spans="1:7" ht="30" customHeight="1">
      <c r="A22" s="12"/>
      <c r="B22" s="12"/>
      <c r="C22" s="31">
        <v>1</v>
      </c>
      <c r="D22" s="37" t="s">
        <v>92</v>
      </c>
      <c r="E22" s="45" t="s">
        <v>38</v>
      </c>
      <c r="F22" s="49"/>
      <c r="G22" s="54"/>
    </row>
    <row r="23" spans="1:7" ht="30" customHeight="1">
      <c r="A23" s="12"/>
      <c r="B23" s="15"/>
      <c r="C23" s="31">
        <f ca="1">IF(ISNUMBER(OFFSET(INDIRECT(ADDRESS(ROW(),COLUMN())),-1,0)),OFFSET(INDIRECT(ADDRESS(ROW(),COLUMN())),-1,0)+1,IF(ISNUMBER(OFFSET(INDIRECT(ADDRESS(ROW(),COLUMN())),-2,0)),OFFSET(INDIRECT(ADDRESS(ROW(),COLUMN())),-2,0)+1,OFFSET(INDIRECT(ADDRESS(ROW(),COLUMN())),-3,0)+1))</f>
        <v>2</v>
      </c>
      <c r="D23" s="37" t="s">
        <v>1</v>
      </c>
      <c r="E23" s="45" t="s">
        <v>81</v>
      </c>
      <c r="F23" s="49"/>
      <c r="G23" s="54"/>
    </row>
    <row r="24" spans="1:7" ht="30" customHeight="1">
      <c r="A24" s="14"/>
      <c r="B24" s="23" t="s">
        <v>97</v>
      </c>
      <c r="C24" s="29"/>
      <c r="D24" s="36"/>
      <c r="E24" s="46"/>
      <c r="F24" s="46"/>
      <c r="G24" s="52"/>
    </row>
    <row r="25" spans="1:7" ht="30" customHeight="1">
      <c r="A25" s="15"/>
      <c r="B25" s="15"/>
      <c r="C25" s="31">
        <v>1</v>
      </c>
      <c r="D25" s="37" t="s">
        <v>19</v>
      </c>
      <c r="E25" s="45" t="s">
        <v>81</v>
      </c>
      <c r="F25" s="49"/>
      <c r="G25" s="54"/>
    </row>
    <row r="26" spans="1:7" ht="30" customHeight="1">
      <c r="A26" s="14"/>
      <c r="B26" s="15"/>
      <c r="C26" s="31">
        <f t="shared" ref="C26:C42" ca="1" si="1">IF(ISNUMBER(OFFSET(INDIRECT(ADDRESS(ROW(),COLUMN())),-1,0)),OFFSET(INDIRECT(ADDRESS(ROW(),COLUMN())),-1,0)+1,IF(ISNUMBER(OFFSET(INDIRECT(ADDRESS(ROW(),COLUMN())),-2,0)),OFFSET(INDIRECT(ADDRESS(ROW(),COLUMN())),-2,0)+1,OFFSET(INDIRECT(ADDRESS(ROW(),COLUMN())),-3,0)+1))</f>
        <v>2</v>
      </c>
      <c r="D26" s="38" t="s">
        <v>44</v>
      </c>
      <c r="E26" s="45" t="s">
        <v>81</v>
      </c>
      <c r="F26" s="49"/>
      <c r="G26" s="54"/>
    </row>
    <row r="27" spans="1:7" ht="30" customHeight="1">
      <c r="A27" s="14"/>
      <c r="B27" s="15"/>
      <c r="C27" s="31">
        <f t="shared" ca="1" si="1"/>
        <v>3</v>
      </c>
      <c r="D27" s="38" t="s">
        <v>48</v>
      </c>
      <c r="E27" s="45" t="s">
        <v>81</v>
      </c>
      <c r="F27" s="49"/>
      <c r="G27" s="54"/>
    </row>
    <row r="28" spans="1:7" ht="30" customHeight="1">
      <c r="A28" s="14"/>
      <c r="B28" s="15"/>
      <c r="C28" s="31">
        <f t="shared" ca="1" si="1"/>
        <v>4</v>
      </c>
      <c r="D28" s="37" t="s">
        <v>50</v>
      </c>
      <c r="E28" s="45" t="s">
        <v>81</v>
      </c>
      <c r="F28" s="49"/>
      <c r="G28" s="54"/>
    </row>
    <row r="29" spans="1:7" ht="30" customHeight="1">
      <c r="A29" s="14"/>
      <c r="B29" s="15"/>
      <c r="C29" s="31">
        <f t="shared" ca="1" si="1"/>
        <v>5</v>
      </c>
      <c r="D29" s="37" t="s">
        <v>25</v>
      </c>
      <c r="E29" s="45" t="s">
        <v>81</v>
      </c>
      <c r="F29" s="49"/>
      <c r="G29" s="54"/>
    </row>
    <row r="30" spans="1:7" ht="30" customHeight="1">
      <c r="A30" s="14"/>
      <c r="B30" s="15"/>
      <c r="C30" s="31">
        <f t="shared" ca="1" si="1"/>
        <v>6</v>
      </c>
      <c r="D30" s="39" t="s">
        <v>6</v>
      </c>
      <c r="E30" s="45" t="s">
        <v>81</v>
      </c>
      <c r="F30" s="49"/>
      <c r="G30" s="54"/>
    </row>
    <row r="31" spans="1:7" ht="30" customHeight="1">
      <c r="A31" s="14"/>
      <c r="B31" s="15"/>
      <c r="C31" s="31">
        <f t="shared" ca="1" si="1"/>
        <v>7</v>
      </c>
      <c r="D31" s="39" t="s">
        <v>49</v>
      </c>
      <c r="E31" s="45" t="s">
        <v>2</v>
      </c>
      <c r="F31" s="49"/>
      <c r="G31" s="54" t="s">
        <v>56</v>
      </c>
    </row>
    <row r="32" spans="1:7" ht="30" customHeight="1">
      <c r="A32" s="14"/>
      <c r="B32" s="15"/>
      <c r="C32" s="31">
        <f t="shared" ca="1" si="1"/>
        <v>8</v>
      </c>
      <c r="D32" s="39" t="s">
        <v>51</v>
      </c>
      <c r="E32" s="45" t="s">
        <v>81</v>
      </c>
      <c r="F32" s="49"/>
      <c r="G32" s="54" t="s">
        <v>83</v>
      </c>
    </row>
    <row r="33" spans="1:7" ht="30" customHeight="1">
      <c r="A33" s="14"/>
      <c r="B33" s="15"/>
      <c r="C33" s="31">
        <f t="shared" ca="1" si="1"/>
        <v>9</v>
      </c>
      <c r="D33" s="37" t="s">
        <v>5</v>
      </c>
      <c r="E33" s="45" t="s">
        <v>38</v>
      </c>
      <c r="F33" s="49"/>
      <c r="G33" s="54"/>
    </row>
    <row r="34" spans="1:7" ht="30" customHeight="1">
      <c r="A34" s="14"/>
      <c r="B34" s="15"/>
      <c r="C34" s="31">
        <f t="shared" ca="1" si="1"/>
        <v>10</v>
      </c>
      <c r="D34" s="37" t="s">
        <v>20</v>
      </c>
      <c r="E34" s="45" t="s">
        <v>38</v>
      </c>
      <c r="F34" s="49"/>
      <c r="G34" s="54"/>
    </row>
    <row r="35" spans="1:7" ht="30" customHeight="1">
      <c r="A35" s="14"/>
      <c r="B35" s="15"/>
      <c r="C35" s="31">
        <f t="shared" ca="1" si="1"/>
        <v>11</v>
      </c>
      <c r="D35" s="37" t="s">
        <v>54</v>
      </c>
      <c r="E35" s="45" t="s">
        <v>81</v>
      </c>
      <c r="F35" s="49"/>
      <c r="G35" s="54"/>
    </row>
    <row r="36" spans="1:7" ht="30" customHeight="1">
      <c r="A36" s="14"/>
      <c r="B36" s="15"/>
      <c r="C36" s="31">
        <f t="shared" ca="1" si="1"/>
        <v>12</v>
      </c>
      <c r="D36" s="37" t="s">
        <v>55</v>
      </c>
      <c r="E36" s="45" t="s">
        <v>38</v>
      </c>
      <c r="F36" s="49"/>
      <c r="G36" s="54"/>
    </row>
    <row r="37" spans="1:7" ht="30" customHeight="1">
      <c r="A37" s="14"/>
      <c r="B37" s="15"/>
      <c r="C37" s="31">
        <f t="shared" ca="1" si="1"/>
        <v>13</v>
      </c>
      <c r="D37" s="37" t="s">
        <v>4</v>
      </c>
      <c r="E37" s="45" t="s">
        <v>2</v>
      </c>
      <c r="F37" s="49"/>
      <c r="G37" s="54"/>
    </row>
    <row r="38" spans="1:7" ht="30" customHeight="1">
      <c r="A38" s="14"/>
      <c r="B38" s="15"/>
      <c r="C38" s="31">
        <f t="shared" ca="1" si="1"/>
        <v>14</v>
      </c>
      <c r="D38" s="37" t="s">
        <v>24</v>
      </c>
      <c r="E38" s="45" t="s">
        <v>2</v>
      </c>
      <c r="F38" s="49"/>
      <c r="G38" s="54"/>
    </row>
    <row r="39" spans="1:7" ht="30" customHeight="1">
      <c r="A39" s="14"/>
      <c r="B39" s="15"/>
      <c r="C39" s="31">
        <f t="shared" ca="1" si="1"/>
        <v>15</v>
      </c>
      <c r="D39" s="37" t="s">
        <v>53</v>
      </c>
      <c r="E39" s="45" t="s">
        <v>2</v>
      </c>
      <c r="F39" s="49"/>
      <c r="G39" s="54" t="s">
        <v>87</v>
      </c>
    </row>
    <row r="40" spans="1:7" ht="30" customHeight="1">
      <c r="A40" s="14"/>
      <c r="B40" s="15"/>
      <c r="C40" s="31">
        <f t="shared" ca="1" si="1"/>
        <v>16</v>
      </c>
      <c r="D40" s="39" t="s">
        <v>21</v>
      </c>
      <c r="E40" s="45" t="s">
        <v>9</v>
      </c>
      <c r="F40" s="49"/>
      <c r="G40" s="54"/>
    </row>
    <row r="41" spans="1:7" ht="30" customHeight="1">
      <c r="A41" s="14"/>
      <c r="B41" s="26"/>
      <c r="C41" s="31">
        <f t="shared" ca="1" si="1"/>
        <v>17</v>
      </c>
      <c r="D41" s="37" t="s">
        <v>93</v>
      </c>
      <c r="E41" s="45" t="s">
        <v>81</v>
      </c>
      <c r="F41" s="49"/>
      <c r="G41" s="54"/>
    </row>
    <row r="42" spans="1:7" ht="30" customHeight="1">
      <c r="A42" s="14"/>
      <c r="B42" s="26"/>
      <c r="C42" s="31">
        <f t="shared" ca="1" si="1"/>
        <v>18</v>
      </c>
      <c r="D42" s="37" t="s">
        <v>94</v>
      </c>
      <c r="E42" s="45" t="s">
        <v>81</v>
      </c>
      <c r="F42" s="49"/>
      <c r="G42" s="54"/>
    </row>
    <row r="43" spans="1:7" ht="30" customHeight="1">
      <c r="A43" s="14"/>
      <c r="B43" s="27" t="s">
        <v>98</v>
      </c>
      <c r="C43" s="29"/>
      <c r="D43" s="36"/>
      <c r="E43" s="46"/>
      <c r="F43" s="46"/>
      <c r="G43" s="52"/>
    </row>
    <row r="44" spans="1:7" ht="30" customHeight="1">
      <c r="A44" s="15"/>
      <c r="B44" s="15"/>
      <c r="C44" s="31">
        <v>1</v>
      </c>
      <c r="D44" s="37" t="s">
        <v>57</v>
      </c>
      <c r="E44" s="45" t="s">
        <v>81</v>
      </c>
      <c r="F44" s="49"/>
      <c r="G44" s="54" t="s">
        <v>99</v>
      </c>
    </row>
    <row r="45" spans="1:7" ht="30" customHeight="1">
      <c r="A45" s="14"/>
      <c r="B45" s="15"/>
      <c r="C45" s="31">
        <f ca="1">IF(ISNUMBER(OFFSET(INDIRECT(ADDRESS(ROW(),COLUMN())),-1,0)),OFFSET(INDIRECT(ADDRESS(ROW(),COLUMN())),-1,0)+1,IF(ISNUMBER(OFFSET(INDIRECT(ADDRESS(ROW(),COLUMN())),-2,0)),OFFSET(INDIRECT(ADDRESS(ROW(),COLUMN())),-2,0)+1,OFFSET(INDIRECT(ADDRESS(ROW(),COLUMN())),-3,0)+1))</f>
        <v>2</v>
      </c>
      <c r="D45" s="37" t="s">
        <v>43</v>
      </c>
      <c r="E45" s="45" t="s">
        <v>81</v>
      </c>
      <c r="F45" s="49"/>
      <c r="G45" s="54" t="s">
        <v>86</v>
      </c>
    </row>
    <row r="46" spans="1:7" ht="30" customHeight="1">
      <c r="A46" s="16" t="s">
        <v>28</v>
      </c>
      <c r="B46" s="28"/>
      <c r="C46" s="29"/>
      <c r="D46" s="36"/>
      <c r="E46" s="46"/>
      <c r="F46" s="46"/>
      <c r="G46" s="52"/>
    </row>
    <row r="47" spans="1:7" ht="30" customHeight="1">
      <c r="A47" s="12"/>
      <c r="B47" s="23" t="s">
        <v>46</v>
      </c>
      <c r="C47" s="29"/>
      <c r="D47" s="36"/>
      <c r="E47" s="46"/>
      <c r="F47" s="46"/>
      <c r="G47" s="52"/>
    </row>
    <row r="48" spans="1:7" ht="30" customHeight="1">
      <c r="A48" s="15"/>
      <c r="B48" s="12"/>
      <c r="C48" s="31">
        <v>1</v>
      </c>
      <c r="D48" s="37" t="s">
        <v>62</v>
      </c>
      <c r="E48" s="45" t="s">
        <v>81</v>
      </c>
      <c r="F48" s="49"/>
      <c r="G48" s="54"/>
    </row>
    <row r="49" spans="1:7" ht="30" customHeight="1">
      <c r="A49" s="14"/>
      <c r="B49" s="12"/>
      <c r="C49" s="31">
        <f ca="1">IF(ISNUMBER(OFFSET(INDIRECT(ADDRESS(ROW(),COLUMN())),-1,0)),OFFSET(INDIRECT(ADDRESS(ROW(),COLUMN())),-1,0)+1,IF(ISNUMBER(OFFSET(INDIRECT(ADDRESS(ROW(),COLUMN())),-2,0)),OFFSET(INDIRECT(ADDRESS(ROW(),COLUMN())),-2,0)+1,OFFSET(INDIRECT(ADDRESS(ROW(),COLUMN())),-3,0)+1))</f>
        <v>2</v>
      </c>
      <c r="D49" s="37" t="s">
        <v>12</v>
      </c>
      <c r="E49" s="45" t="s">
        <v>81</v>
      </c>
      <c r="F49" s="49"/>
      <c r="G49" s="54"/>
    </row>
    <row r="50" spans="1:7" ht="30" customHeight="1">
      <c r="A50" s="14"/>
      <c r="B50" s="12"/>
      <c r="C50" s="31">
        <f ca="1">IF(ISNUMBER(OFFSET(INDIRECT(ADDRESS(ROW(),COLUMN())),-1,0)),OFFSET(INDIRECT(ADDRESS(ROW(),COLUMN())),-1,0)+1,IF(ISNUMBER(OFFSET(INDIRECT(ADDRESS(ROW(),COLUMN())),-2,0)),OFFSET(INDIRECT(ADDRESS(ROW(),COLUMN())),-2,0)+1,OFFSET(INDIRECT(ADDRESS(ROW(),COLUMN())),-3,0)+1))</f>
        <v>3</v>
      </c>
      <c r="D50" s="37" t="s">
        <v>63</v>
      </c>
      <c r="E50" s="45" t="s">
        <v>81</v>
      </c>
      <c r="F50" s="49"/>
      <c r="G50" s="54"/>
    </row>
    <row r="51" spans="1:7" ht="30" customHeight="1">
      <c r="A51" s="14"/>
      <c r="B51" s="15"/>
      <c r="C51" s="31">
        <f ca="1">IF(ISNUMBER(OFFSET(INDIRECT(ADDRESS(ROW(),COLUMN())),-1,0)),OFFSET(INDIRECT(ADDRESS(ROW(),COLUMN())),-1,0)+1,IF(ISNUMBER(OFFSET(INDIRECT(ADDRESS(ROW(),COLUMN())),-2,0)),OFFSET(INDIRECT(ADDRESS(ROW(),COLUMN())),-2,0)+1,OFFSET(INDIRECT(ADDRESS(ROW(),COLUMN())),-3,0)+1))</f>
        <v>4</v>
      </c>
      <c r="D51" s="39" t="s">
        <v>90</v>
      </c>
      <c r="E51" s="45" t="s">
        <v>2</v>
      </c>
      <c r="F51" s="49"/>
      <c r="G51" s="54"/>
    </row>
    <row r="52" spans="1:7" ht="30" customHeight="1">
      <c r="A52" s="16" t="s">
        <v>27</v>
      </c>
      <c r="B52" s="28"/>
      <c r="C52" s="29"/>
      <c r="D52" s="36"/>
      <c r="E52" s="46"/>
      <c r="F52" s="46"/>
      <c r="G52" s="52"/>
    </row>
    <row r="53" spans="1:7" ht="30" customHeight="1">
      <c r="A53" s="12"/>
      <c r="B53" s="23" t="s">
        <v>45</v>
      </c>
      <c r="C53" s="29"/>
      <c r="D53" s="36"/>
      <c r="E53" s="46"/>
      <c r="F53" s="46"/>
      <c r="G53" s="52"/>
    </row>
    <row r="54" spans="1:7" ht="30" customHeight="1">
      <c r="A54" s="15"/>
      <c r="B54" s="12"/>
      <c r="C54" s="31">
        <v>1</v>
      </c>
      <c r="D54" s="37" t="s">
        <v>18</v>
      </c>
      <c r="E54" s="45" t="s">
        <v>2</v>
      </c>
      <c r="F54" s="49"/>
      <c r="G54" s="54"/>
    </row>
    <row r="55" spans="1:7" ht="30" customHeight="1">
      <c r="A55" s="14"/>
      <c r="B55" s="12"/>
      <c r="C55" s="31">
        <f ca="1">IF(ISNUMBER(OFFSET(INDIRECT(ADDRESS(ROW(),COLUMN())),-1,0)),OFFSET(INDIRECT(ADDRESS(ROW(),COLUMN())),-1,0)+1,IF(ISNUMBER(OFFSET(INDIRECT(ADDRESS(ROW(),COLUMN())),-2,0)),OFFSET(INDIRECT(ADDRESS(ROW(),COLUMN())),-2,0)+1,OFFSET(INDIRECT(ADDRESS(ROW(),COLUMN())),-3,0)+1))</f>
        <v>2</v>
      </c>
      <c r="D55" s="39" t="s">
        <v>23</v>
      </c>
      <c r="E55" s="45" t="s">
        <v>2</v>
      </c>
      <c r="F55" s="49"/>
      <c r="G55" s="54"/>
    </row>
    <row r="56" spans="1:7" ht="30" customHeight="1">
      <c r="A56" s="14"/>
      <c r="B56" s="12"/>
      <c r="C56" s="31">
        <f ca="1">IF(ISNUMBER(OFFSET(INDIRECT(ADDRESS(ROW(),COLUMN())),-1,0)),OFFSET(INDIRECT(ADDRESS(ROW(),COLUMN())),-1,0)+1,IF(ISNUMBER(OFFSET(INDIRECT(ADDRESS(ROW(),COLUMN())),-2,0)),OFFSET(INDIRECT(ADDRESS(ROW(),COLUMN())),-2,0)+1,OFFSET(INDIRECT(ADDRESS(ROW(),COLUMN())),-3,0)+1))</f>
        <v>3</v>
      </c>
      <c r="D56" s="39" t="s">
        <v>40</v>
      </c>
      <c r="E56" s="45" t="s">
        <v>2</v>
      </c>
      <c r="F56" s="49"/>
      <c r="G56" s="54"/>
    </row>
    <row r="57" spans="1:7" ht="30" customHeight="1">
      <c r="A57" s="14"/>
      <c r="B57" s="12"/>
      <c r="C57" s="31">
        <f ca="1">IF(ISNUMBER(OFFSET(INDIRECT(ADDRESS(ROW(),COLUMN())),-1,0)),OFFSET(INDIRECT(ADDRESS(ROW(),COLUMN())),-1,0)+1,IF(ISNUMBER(OFFSET(INDIRECT(ADDRESS(ROW(),COLUMN())),-2,0)),OFFSET(INDIRECT(ADDRESS(ROW(),COLUMN())),-2,0)+1,OFFSET(INDIRECT(ADDRESS(ROW(),COLUMN())),-3,0)+1))</f>
        <v>4</v>
      </c>
      <c r="D57" s="39" t="s">
        <v>52</v>
      </c>
      <c r="E57" s="45" t="s">
        <v>2</v>
      </c>
      <c r="F57" s="49"/>
      <c r="G57" s="53" t="s">
        <v>88</v>
      </c>
    </row>
    <row r="58" spans="1:7" ht="30" customHeight="1">
      <c r="A58" s="12"/>
      <c r="B58" s="23" t="s">
        <v>58</v>
      </c>
      <c r="C58" s="29"/>
      <c r="D58" s="36"/>
      <c r="E58" s="46"/>
      <c r="F58" s="46"/>
      <c r="G58" s="52"/>
    </row>
    <row r="59" spans="1:7" ht="30" customHeight="1">
      <c r="A59" s="15"/>
      <c r="B59" s="12"/>
      <c r="C59" s="31">
        <v>1</v>
      </c>
      <c r="D59" s="37" t="s">
        <v>77</v>
      </c>
      <c r="E59" s="45" t="s">
        <v>2</v>
      </c>
      <c r="F59" s="49"/>
      <c r="G59" s="54"/>
    </row>
    <row r="60" spans="1:7" ht="30" customHeight="1">
      <c r="A60" s="16" t="s">
        <v>22</v>
      </c>
      <c r="B60" s="28"/>
      <c r="C60" s="29"/>
      <c r="D60" s="36"/>
      <c r="E60" s="46"/>
      <c r="F60" s="46"/>
      <c r="G60" s="52"/>
    </row>
    <row r="61" spans="1:7" ht="30" customHeight="1">
      <c r="A61" s="12"/>
      <c r="B61" s="23" t="s">
        <v>7</v>
      </c>
      <c r="C61" s="29"/>
      <c r="D61" s="36"/>
      <c r="E61" s="46"/>
      <c r="F61" s="46"/>
      <c r="G61" s="52"/>
    </row>
    <row r="62" spans="1:7" ht="30" customHeight="1">
      <c r="A62" s="15"/>
      <c r="B62" s="12"/>
      <c r="C62" s="31">
        <v>1</v>
      </c>
      <c r="D62" s="37" t="s">
        <v>34</v>
      </c>
      <c r="E62" s="45" t="s">
        <v>81</v>
      </c>
      <c r="F62" s="49"/>
      <c r="G62" s="54"/>
    </row>
    <row r="63" spans="1:7" ht="30" customHeight="1">
      <c r="A63" s="14"/>
      <c r="B63" s="12"/>
      <c r="C63" s="31">
        <f ca="1">IF(ISNUMBER(OFFSET(INDIRECT(ADDRESS(ROW(),COLUMN())),-1,0)),OFFSET(INDIRECT(ADDRESS(ROW(),COLUMN())),-1,0)+1,IF(ISNUMBER(OFFSET(INDIRECT(ADDRESS(ROW(),COLUMN())),-2,0)),OFFSET(INDIRECT(ADDRESS(ROW(),COLUMN())),-2,0)+1,OFFSET(INDIRECT(ADDRESS(ROW(),COLUMN())),-3,0)+1))</f>
        <v>2</v>
      </c>
      <c r="D63" s="37" t="s">
        <v>64</v>
      </c>
      <c r="E63" s="45" t="s">
        <v>81</v>
      </c>
      <c r="F63" s="49"/>
      <c r="G63" s="54"/>
    </row>
    <row r="64" spans="1:7" ht="30" customHeight="1">
      <c r="A64" s="14"/>
      <c r="B64" s="15"/>
      <c r="C64" s="31">
        <f ca="1">IF(ISNUMBER(OFFSET(INDIRECT(ADDRESS(ROW(),COLUMN())),-1,0)),OFFSET(INDIRECT(ADDRESS(ROW(),COLUMN())),-1,0)+1,IF(ISNUMBER(OFFSET(INDIRECT(ADDRESS(ROW(),COLUMN())),-2,0)),OFFSET(INDIRECT(ADDRESS(ROW(),COLUMN())),-2,0)+1,OFFSET(INDIRECT(ADDRESS(ROW(),COLUMN())),-3,0)+1))</f>
        <v>3</v>
      </c>
      <c r="D64" s="37" t="s">
        <v>65</v>
      </c>
      <c r="E64" s="45" t="s">
        <v>2</v>
      </c>
      <c r="F64" s="49"/>
      <c r="G64" s="54"/>
    </row>
    <row r="65" spans="1:7" ht="30" customHeight="1">
      <c r="A65" s="16" t="s">
        <v>78</v>
      </c>
      <c r="B65" s="28"/>
      <c r="C65" s="29"/>
      <c r="D65" s="36"/>
      <c r="E65" s="46"/>
      <c r="F65" s="46"/>
      <c r="G65" s="52"/>
    </row>
    <row r="66" spans="1:7" ht="30" customHeight="1">
      <c r="A66" s="12"/>
      <c r="B66" s="23" t="s">
        <v>59</v>
      </c>
      <c r="C66" s="29"/>
      <c r="D66" s="36"/>
      <c r="E66" s="46"/>
      <c r="F66" s="46"/>
      <c r="G66" s="52"/>
    </row>
    <row r="67" spans="1:7" ht="30" customHeight="1">
      <c r="A67" s="15"/>
      <c r="B67" s="12"/>
      <c r="C67" s="31">
        <v>1</v>
      </c>
      <c r="D67" s="37" t="s">
        <v>67</v>
      </c>
      <c r="E67" s="45" t="s">
        <v>81</v>
      </c>
      <c r="F67" s="49"/>
      <c r="G67" s="54"/>
    </row>
    <row r="68" spans="1:7" ht="30" customHeight="1">
      <c r="A68" s="14"/>
      <c r="B68" s="12"/>
      <c r="C68" s="31">
        <f ca="1">IF(ISNUMBER(OFFSET(INDIRECT(ADDRESS(ROW(),COLUMN())),-1,0)),OFFSET(INDIRECT(ADDRESS(ROW(),COLUMN())),-1,0)+1,IF(ISNUMBER(OFFSET(INDIRECT(ADDRESS(ROW(),COLUMN())),-2,0)),OFFSET(INDIRECT(ADDRESS(ROW(),COLUMN())),-2,0)+1,OFFSET(INDIRECT(ADDRESS(ROW(),COLUMN())),-3,0)+1))</f>
        <v>2</v>
      </c>
      <c r="D68" s="37" t="s">
        <v>26</v>
      </c>
      <c r="E68" s="45" t="s">
        <v>81</v>
      </c>
      <c r="F68" s="49"/>
      <c r="G68" s="54"/>
    </row>
    <row r="69" spans="1:7" ht="30" customHeight="1">
      <c r="A69" s="14"/>
      <c r="B69" s="15"/>
      <c r="C69" s="31">
        <f ca="1">IF(ISNUMBER(OFFSET(INDIRECT(ADDRESS(ROW(),COLUMN())),-1,0)),OFFSET(INDIRECT(ADDRESS(ROW(),COLUMN())),-1,0)+1,IF(ISNUMBER(OFFSET(INDIRECT(ADDRESS(ROW(),COLUMN())),-2,0)),OFFSET(INDIRECT(ADDRESS(ROW(),COLUMN())),-2,0)+1,OFFSET(INDIRECT(ADDRESS(ROW(),COLUMN())),-3,0)+1))</f>
        <v>3</v>
      </c>
      <c r="D69" s="39" t="s">
        <v>96</v>
      </c>
      <c r="E69" s="45" t="s">
        <v>2</v>
      </c>
      <c r="F69" s="49"/>
      <c r="G69" s="54"/>
    </row>
    <row r="70" spans="1:7" ht="30" customHeight="1">
      <c r="A70" s="14"/>
      <c r="B70" s="15"/>
      <c r="C70" s="31">
        <f ca="1">IF(ISNUMBER(OFFSET(INDIRECT(ADDRESS(ROW(),COLUMN())),-1,0)),OFFSET(INDIRECT(ADDRESS(ROW(),COLUMN())),-1,0)+1,IF(ISNUMBER(OFFSET(INDIRECT(ADDRESS(ROW(),COLUMN())),-2,0)),OFFSET(INDIRECT(ADDRESS(ROW(),COLUMN())),-2,0)+1,OFFSET(INDIRECT(ADDRESS(ROW(),COLUMN())),-3,0)+1))</f>
        <v>4</v>
      </c>
      <c r="D70" s="37" t="s">
        <v>47</v>
      </c>
      <c r="E70" s="45" t="s">
        <v>81</v>
      </c>
      <c r="F70" s="49"/>
      <c r="G70" s="54"/>
    </row>
    <row r="71" spans="1:7" ht="30" customHeight="1">
      <c r="A71" s="14"/>
      <c r="B71" s="15"/>
      <c r="C71" s="31">
        <f ca="1">IF(ISNUMBER(OFFSET(INDIRECT(ADDRESS(ROW(),COLUMN())),-1,0)),OFFSET(INDIRECT(ADDRESS(ROW(),COLUMN())),-1,0)+1,IF(ISNUMBER(OFFSET(INDIRECT(ADDRESS(ROW(),COLUMN())),-2,0)),OFFSET(INDIRECT(ADDRESS(ROW(),COLUMN())),-2,0)+1,OFFSET(INDIRECT(ADDRESS(ROW(),COLUMN())),-3,0)+1))</f>
        <v>5</v>
      </c>
      <c r="D71" s="37" t="s">
        <v>66</v>
      </c>
      <c r="E71" s="45" t="s">
        <v>81</v>
      </c>
      <c r="F71" s="49"/>
      <c r="G71" s="54"/>
    </row>
    <row r="72" spans="1:7" ht="30" customHeight="1">
      <c r="A72" s="16" t="s">
        <v>82</v>
      </c>
      <c r="B72" s="28"/>
      <c r="C72" s="29"/>
      <c r="D72" s="36"/>
      <c r="E72" s="46"/>
      <c r="F72" s="46"/>
      <c r="G72" s="52"/>
    </row>
    <row r="73" spans="1:7" ht="30" customHeight="1">
      <c r="A73" s="12"/>
      <c r="B73" s="23" t="s">
        <v>60</v>
      </c>
      <c r="C73" s="29"/>
      <c r="D73" s="36"/>
      <c r="E73" s="46"/>
      <c r="F73" s="46"/>
      <c r="G73" s="52"/>
    </row>
    <row r="74" spans="1:7" ht="30" customHeight="1">
      <c r="A74" s="15"/>
      <c r="B74" s="12"/>
      <c r="C74" s="31">
        <v>1</v>
      </c>
      <c r="D74" s="39" t="s">
        <v>70</v>
      </c>
      <c r="E74" s="45" t="s">
        <v>81</v>
      </c>
      <c r="F74" s="49"/>
      <c r="G74" s="54"/>
    </row>
    <row r="75" spans="1:7" ht="30" customHeight="1">
      <c r="A75" s="14"/>
      <c r="B75" s="12"/>
      <c r="C75" s="31">
        <f ca="1">IF(ISNUMBER(OFFSET(INDIRECT(ADDRESS(ROW(),COLUMN())),-1,0)),OFFSET(INDIRECT(ADDRESS(ROW(),COLUMN())),-1,0)+1,IF(ISNUMBER(OFFSET(INDIRECT(ADDRESS(ROW(),COLUMN())),-2,0)),OFFSET(INDIRECT(ADDRESS(ROW(),COLUMN())),-2,0)+1,OFFSET(INDIRECT(ADDRESS(ROW(),COLUMN())),-3,0)+1))</f>
        <v>2</v>
      </c>
      <c r="D75" s="39" t="s">
        <v>10</v>
      </c>
      <c r="E75" s="45" t="s">
        <v>81</v>
      </c>
      <c r="F75" s="49"/>
      <c r="G75" s="54"/>
    </row>
    <row r="76" spans="1:7" ht="30" customHeight="1">
      <c r="A76" s="12"/>
      <c r="B76" s="23" t="s">
        <v>8</v>
      </c>
      <c r="C76" s="29"/>
      <c r="D76" s="36"/>
      <c r="E76" s="46"/>
      <c r="F76" s="46"/>
      <c r="G76" s="52"/>
    </row>
    <row r="77" spans="1:7" ht="30" customHeight="1">
      <c r="A77" s="15"/>
      <c r="B77" s="12"/>
      <c r="C77" s="31">
        <v>1</v>
      </c>
      <c r="D77" s="37" t="s">
        <v>68</v>
      </c>
      <c r="E77" s="45" t="s">
        <v>81</v>
      </c>
      <c r="F77" s="49"/>
      <c r="G77" s="54"/>
    </row>
    <row r="78" spans="1:7" ht="30" customHeight="1">
      <c r="A78" s="14"/>
      <c r="B78" s="12"/>
      <c r="C78" s="31">
        <f ca="1">IF(ISNUMBER(OFFSET(INDIRECT(ADDRESS(ROW(),COLUMN())),-1,0)),OFFSET(INDIRECT(ADDRESS(ROW(),COLUMN())),-1,0)+1,IF(ISNUMBER(OFFSET(INDIRECT(ADDRESS(ROW(),COLUMN())),-2,0)),OFFSET(INDIRECT(ADDRESS(ROW(),COLUMN())),-2,0)+1,OFFSET(INDIRECT(ADDRESS(ROW(),COLUMN())),-3,0)+1))</f>
        <v>2</v>
      </c>
      <c r="D78" s="39" t="s">
        <v>71</v>
      </c>
      <c r="E78" s="45" t="s">
        <v>81</v>
      </c>
      <c r="F78" s="49"/>
      <c r="G78" s="54"/>
    </row>
    <row r="79" spans="1:7" ht="30" customHeight="1">
      <c r="A79" s="14"/>
      <c r="B79" s="12"/>
      <c r="C79" s="31">
        <f ca="1">IF(ISNUMBER(OFFSET(INDIRECT(ADDRESS(ROW(),COLUMN())),-1,0)),OFFSET(INDIRECT(ADDRESS(ROW(),COLUMN())),-1,0)+1,IF(ISNUMBER(OFFSET(INDIRECT(ADDRESS(ROW(),COLUMN())),-2,0)),OFFSET(INDIRECT(ADDRESS(ROW(),COLUMN())),-2,0)+1,OFFSET(INDIRECT(ADDRESS(ROW(),COLUMN())),-3,0)+1))</f>
        <v>3</v>
      </c>
      <c r="D79" s="39" t="s">
        <v>74</v>
      </c>
      <c r="E79" s="45" t="s">
        <v>38</v>
      </c>
      <c r="F79" s="49"/>
      <c r="G79" s="54"/>
    </row>
    <row r="80" spans="1:7" ht="30" customHeight="1">
      <c r="A80" s="16" t="s">
        <v>84</v>
      </c>
      <c r="B80" s="28"/>
      <c r="C80" s="29"/>
      <c r="D80" s="36"/>
      <c r="E80" s="46"/>
      <c r="F80" s="46"/>
      <c r="G80" s="52"/>
    </row>
    <row r="81" spans="1:7" ht="30" customHeight="1">
      <c r="A81" s="12"/>
      <c r="B81" s="23" t="s">
        <v>61</v>
      </c>
      <c r="C81" s="29"/>
      <c r="D81" s="36"/>
      <c r="E81" s="46"/>
      <c r="F81" s="46"/>
      <c r="G81" s="52"/>
    </row>
    <row r="82" spans="1:7" ht="30" customHeight="1">
      <c r="A82" s="14"/>
      <c r="B82" s="12"/>
      <c r="C82" s="31">
        <v>1</v>
      </c>
      <c r="D82" s="37" t="s">
        <v>72</v>
      </c>
      <c r="E82" s="45" t="s">
        <v>81</v>
      </c>
      <c r="F82" s="49"/>
      <c r="G82" s="54"/>
    </row>
    <row r="83" spans="1:7" ht="30" customHeight="1">
      <c r="A83" s="14"/>
      <c r="B83" s="12"/>
      <c r="C83" s="31">
        <f ca="1">IF(ISNUMBER(OFFSET(INDIRECT(ADDRESS(ROW(),COLUMN())),-1,0)),OFFSET(INDIRECT(ADDRESS(ROW(),COLUMN())),-1,0)+1,IF(ISNUMBER(OFFSET(INDIRECT(ADDRESS(ROW(),COLUMN())),-2,0)),OFFSET(INDIRECT(ADDRESS(ROW(),COLUMN())),-2,0)+1,OFFSET(INDIRECT(ADDRESS(ROW(),COLUMN())),-3,0)+1))</f>
        <v>2</v>
      </c>
      <c r="D83" s="37" t="s">
        <v>76</v>
      </c>
      <c r="E83" s="45" t="s">
        <v>81</v>
      </c>
      <c r="F83" s="49"/>
      <c r="G83" s="54"/>
    </row>
    <row r="84" spans="1:7" ht="30" customHeight="1">
      <c r="A84" s="14"/>
      <c r="B84" s="15"/>
      <c r="C84" s="31">
        <f ca="1">IF(ISNUMBER(OFFSET(INDIRECT(ADDRESS(ROW(),COLUMN())),-1,0)),OFFSET(INDIRECT(ADDRESS(ROW(),COLUMN())),-1,0)+1,IF(ISNUMBER(OFFSET(INDIRECT(ADDRESS(ROW(),COLUMN())),-2,0)),OFFSET(INDIRECT(ADDRESS(ROW(),COLUMN())),-2,0)+1,OFFSET(INDIRECT(ADDRESS(ROW(),COLUMN())),-3,0)+1))</f>
        <v>3</v>
      </c>
      <c r="D84" s="37" t="s">
        <v>73</v>
      </c>
      <c r="E84" s="45" t="s">
        <v>2</v>
      </c>
      <c r="F84" s="49"/>
      <c r="G84" s="54"/>
    </row>
    <row r="85" spans="1:7" ht="30" customHeight="1">
      <c r="A85" s="16" t="s">
        <v>85</v>
      </c>
      <c r="B85" s="28"/>
      <c r="C85" s="29"/>
      <c r="D85" s="36"/>
      <c r="E85" s="46"/>
      <c r="F85" s="46"/>
      <c r="G85" s="52"/>
    </row>
    <row r="86" spans="1:7" ht="30" customHeight="1">
      <c r="A86" s="12"/>
      <c r="B86" s="23" t="s">
        <v>75</v>
      </c>
      <c r="C86" s="29"/>
      <c r="D86" s="36"/>
      <c r="E86" s="46"/>
      <c r="F86" s="46"/>
      <c r="G86" s="52"/>
    </row>
    <row r="87" spans="1:7" ht="30" customHeight="1">
      <c r="A87" s="15"/>
      <c r="B87" s="12"/>
      <c r="C87" s="31">
        <v>1</v>
      </c>
      <c r="D87" s="37" t="s">
        <v>69</v>
      </c>
      <c r="E87" s="45" t="s">
        <v>81</v>
      </c>
      <c r="F87" s="49"/>
      <c r="G87" s="54"/>
    </row>
  </sheetData>
  <mergeCells count="5">
    <mergeCell ref="A1:G1"/>
    <mergeCell ref="A5:D6"/>
    <mergeCell ref="E5:E6"/>
    <mergeCell ref="F5:F6"/>
    <mergeCell ref="G5:G6"/>
  </mergeCells>
  <phoneticPr fontId="2"/>
  <dataValidations count="2">
    <dataValidation type="list" allowBlank="1" showDropDown="0" showInputMessage="1" showErrorMessage="1" sqref="F10:F13">
      <formula1>$R$1:$R$5</formula1>
    </dataValidation>
    <dataValidation type="list" allowBlank="1" showDropDown="0" showInputMessage="1" showErrorMessage="1" sqref="E74:E75 E59 E54:E57 E48:E51 E44:E45 E25:E42 E62:E64 E67:E71 E87 E77:E79 E82:E84 E9:E16 E18:E20 E22:E23">
      <formula1>$R$7:$R$11</formula1>
    </dataValidation>
  </dataValidations>
  <printOptions horizontalCentered="1"/>
  <pageMargins left="0.70866141732283472" right="0.70866141732283472" top="0.74803149606299213" bottom="0.74803149606299213" header="0.31496062992125984" footer="0.31496062992125984"/>
  <pageSetup paperSize="9" scale="67" fitToWidth="1" fitToHeight="0" orientation="portrait" usePrinterDefaults="1"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3.2"/>
  <sheetData/>
  <phoneticPr fontId="11" type="Hiragana"/>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機能要件</vt:lpstr>
      <vt:lpstr>Sheet1</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2015-04-07T05:58:06Z</dcterms:created>
  <dcterms:modified xsi:type="dcterms:W3CDTF">2026-01-20T02:30:22Z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5.0.2.0</vt:lpwstr>
      <vt:lpwstr>5.0.6.0</vt:lpwstr>
    </vt:vector>
  </property>
  <property fmtid="{DCFEDD21-7773-49B2-8022-6FC58DB5260B}" pid="3" name="LastSavedVersion">
    <vt:lpwstr>5.0.6.0</vt:lpwstr>
  </property>
  <property fmtid="{DCFEDD21-7773-49B2-8022-6FC58DB5260B}" pid="4" name="LastSavedDate">
    <vt:filetime>2026-01-20T02:30:22Z</vt:filetime>
  </property>
</Properties>
</file>