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818koshimizu\Desktop\定期報告　様式\"/>
    </mc:Choice>
  </mc:AlternateContent>
  <bookViews>
    <workbookView xWindow="0" yWindow="0" windowWidth="23040" windowHeight="8844"/>
  </bookViews>
  <sheets>
    <sheet name="報告書" sheetId="4" r:id="rId1"/>
    <sheet name="報告概要書" sheetId="36" r:id="rId2"/>
    <sheet name="CSV変換用" sheetId="52" state="hidden" r:id="rId3"/>
  </sheets>
  <definedNames>
    <definedName name="_xlnm._FilterDatabase" localSheetId="1" hidden="1">報告概要書!$L$78:$N$80</definedName>
    <definedName name="_xlnm.Print_Area" localSheetId="1">報告概要書!$A$1:$AU$477</definedName>
    <definedName name="_xlnm.Print_Area" localSheetId="0">報告書!$A$1:$AU$539</definedName>
    <definedName name="リスト_報告書_改善予定年月">報告書!$B$833:$B$896</definedName>
    <definedName name="リスト_報告書_不具合把握年月">報告書!$B$704:$B$825</definedName>
  </definedNames>
  <calcPr calcId="152511"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Y2" i="52" l="1"/>
  <c r="PX2" i="52"/>
  <c r="PW2" i="52"/>
  <c r="PV2" i="52"/>
  <c r="PU2" i="52"/>
  <c r="PT2" i="52"/>
  <c r="PS2" i="52"/>
  <c r="PR2" i="52"/>
  <c r="PQ2" i="52"/>
  <c r="PP2" i="52"/>
  <c r="PO2" i="52"/>
  <c r="PN2" i="52"/>
  <c r="PM2" i="52"/>
  <c r="PL2" i="52"/>
  <c r="PK2" i="52"/>
  <c r="PJ2" i="52"/>
  <c r="PI2" i="52"/>
  <c r="PH2" i="52"/>
  <c r="PG2" i="52"/>
  <c r="PF2" i="52"/>
  <c r="PE2" i="52"/>
  <c r="PD2" i="52"/>
  <c r="PC2" i="52"/>
  <c r="PB2" i="52"/>
  <c r="PA2" i="52"/>
  <c r="OZ2" i="52"/>
  <c r="OY2" i="52"/>
  <c r="OX2" i="52"/>
  <c r="OW2" i="52"/>
  <c r="OV2" i="52"/>
  <c r="OU2" i="52"/>
  <c r="OT2" i="52"/>
  <c r="OS2" i="52"/>
  <c r="OR2" i="52"/>
  <c r="OQ2" i="52"/>
  <c r="OP2" i="52"/>
  <c r="OO2" i="52"/>
  <c r="ON2" i="52"/>
  <c r="OM2" i="52"/>
  <c r="OL2" i="52"/>
  <c r="OK2" i="52"/>
  <c r="OJ2" i="52"/>
  <c r="OI2" i="52"/>
  <c r="OH2" i="52"/>
  <c r="OG2" i="52"/>
  <c r="OF2" i="52"/>
  <c r="OE2" i="52"/>
  <c r="OD2" i="52"/>
  <c r="OC2" i="52"/>
  <c r="OB2" i="52"/>
  <c r="OA2" i="52"/>
  <c r="NZ2" i="52"/>
  <c r="NY2" i="52"/>
  <c r="NX2" i="52"/>
  <c r="NW2" i="52"/>
  <c r="NV2" i="52"/>
  <c r="NU2" i="52"/>
  <c r="NT2" i="52"/>
  <c r="NS2" i="52"/>
  <c r="NR2" i="52"/>
  <c r="NQ2" i="52"/>
  <c r="NP2" i="52"/>
  <c r="NO2" i="52"/>
  <c r="NN2" i="52"/>
  <c r="NM2" i="52"/>
  <c r="NL2" i="52"/>
  <c r="NK2" i="52"/>
  <c r="NJ2" i="52"/>
  <c r="NI2" i="52"/>
  <c r="NH2" i="52"/>
  <c r="NG2" i="52"/>
  <c r="NF2" i="52"/>
  <c r="NE2" i="52"/>
  <c r="ND2" i="52"/>
  <c r="NC2" i="52"/>
  <c r="NB2" i="52"/>
  <c r="NA2" i="52"/>
  <c r="MZ2" i="52"/>
  <c r="MY2" i="52"/>
  <c r="MX2" i="52"/>
  <c r="MW2" i="52"/>
  <c r="MV2" i="52"/>
  <c r="MU2" i="52"/>
  <c r="MT2" i="52"/>
  <c r="MS2" i="52"/>
  <c r="MR2" i="52"/>
  <c r="MQ2" i="52"/>
  <c r="MP2" i="52"/>
  <c r="MO2" i="52"/>
  <c r="MN2" i="52"/>
  <c r="MM2" i="52"/>
  <c r="ML2" i="52"/>
  <c r="MK2" i="52"/>
  <c r="MJ2" i="52"/>
  <c r="MI2" i="52"/>
  <c r="MH2" i="52"/>
  <c r="MG2" i="52"/>
  <c r="MF2" i="52"/>
  <c r="ME2" i="52"/>
  <c r="MD2" i="52"/>
  <c r="MC2" i="52"/>
  <c r="MB2" i="52"/>
  <c r="MA2" i="52"/>
  <c r="LZ2" i="52"/>
  <c r="LY2" i="52"/>
  <c r="LX2" i="52"/>
  <c r="LW2" i="52"/>
  <c r="LV2" i="52"/>
  <c r="LU2" i="52"/>
  <c r="LT2" i="52"/>
  <c r="LS2" i="52"/>
  <c r="LR2" i="52"/>
  <c r="LQ2" i="52"/>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470" i="36"/>
  <c r="C469" i="36"/>
  <c r="C468" i="36"/>
  <c r="C467" i="36"/>
  <c r="C466" i="36"/>
  <c r="C465" i="36"/>
  <c r="C464" i="36"/>
  <c r="C463" i="36"/>
  <c r="C462" i="36"/>
  <c r="C461" i="36"/>
  <c r="C460" i="36"/>
  <c r="C459" i="36"/>
  <c r="C458" i="36"/>
  <c r="C457" i="36"/>
  <c r="C456" i="36"/>
  <c r="C455" i="36"/>
  <c r="C454" i="36"/>
  <c r="C453" i="36"/>
  <c r="C452" i="36"/>
  <c r="C451" i="36"/>
  <c r="Q417" i="36"/>
  <c r="L417" i="36"/>
  <c r="AE416" i="36"/>
  <c r="U416" i="36"/>
  <c r="L416" i="36"/>
  <c r="R415" i="36"/>
  <c r="L415" i="36"/>
  <c r="S414" i="36"/>
  <c r="O414" i="36"/>
  <c r="AF413" i="36"/>
  <c r="AA413" i="36"/>
  <c r="O413" i="36"/>
  <c r="AJ412" i="36"/>
  <c r="AE412" i="36"/>
  <c r="Y412" i="36"/>
  <c r="T412" i="36"/>
  <c r="O412" i="36"/>
  <c r="T411" i="36"/>
  <c r="O411" i="36"/>
  <c r="AO410" i="36"/>
  <c r="AL410" i="36"/>
  <c r="AE410" i="36"/>
  <c r="Y410" i="36"/>
  <c r="V410" i="36"/>
  <c r="O410" i="36"/>
  <c r="AD403" i="36"/>
  <c r="AC403" i="36"/>
  <c r="AB403" i="36"/>
  <c r="AA403" i="36"/>
  <c r="Z403" i="36"/>
  <c r="Y403" i="36"/>
  <c r="X403" i="36"/>
  <c r="W403" i="36"/>
  <c r="V403" i="36"/>
  <c r="U403" i="36"/>
  <c r="T403" i="36"/>
  <c r="S403" i="36"/>
  <c r="R403" i="36"/>
  <c r="Q403" i="36"/>
  <c r="P403" i="36"/>
  <c r="O403" i="36"/>
  <c r="N403" i="36"/>
  <c r="AT402" i="36"/>
  <c r="AS402" i="36"/>
  <c r="AR402" i="36"/>
  <c r="AQ402" i="36"/>
  <c r="AP402" i="36"/>
  <c r="AO402" i="36"/>
  <c r="AN402" i="36"/>
  <c r="AM402" i="36"/>
  <c r="AL402" i="36"/>
  <c r="AK402" i="36"/>
  <c r="AJ402" i="36"/>
  <c r="AI402" i="36"/>
  <c r="AH402" i="36"/>
  <c r="AG402" i="36"/>
  <c r="AF402" i="36"/>
  <c r="AE402" i="36"/>
  <c r="AD402" i="36"/>
  <c r="AC402" i="36"/>
  <c r="AB402" i="36"/>
  <c r="AA402" i="36"/>
  <c r="Z402" i="36"/>
  <c r="Y402" i="36"/>
  <c r="X402" i="36"/>
  <c r="W402" i="36"/>
  <c r="V402" i="36"/>
  <c r="U402" i="36"/>
  <c r="T402" i="36"/>
  <c r="S402" i="36"/>
  <c r="R402" i="36"/>
  <c r="Q402" i="36"/>
  <c r="P402" i="36"/>
  <c r="O402" i="36"/>
  <c r="N402" i="36"/>
  <c r="V401" i="36"/>
  <c r="U401" i="36"/>
  <c r="T401" i="36"/>
  <c r="S401" i="36"/>
  <c r="R401" i="36"/>
  <c r="Q401" i="36"/>
  <c r="P401" i="36"/>
  <c r="O401" i="36"/>
  <c r="N401" i="36"/>
  <c r="AH400" i="36"/>
  <c r="X400" i="36"/>
  <c r="K400" i="36"/>
  <c r="AT399" i="36"/>
  <c r="AS399" i="36"/>
  <c r="AR399" i="36"/>
  <c r="AQ399" i="36"/>
  <c r="AP399" i="36"/>
  <c r="AO399" i="36"/>
  <c r="AN399" i="36"/>
  <c r="AM399" i="36"/>
  <c r="AL399" i="36"/>
  <c r="AK399" i="36"/>
  <c r="AJ399" i="36"/>
  <c r="AI399" i="36"/>
  <c r="AH399" i="36"/>
  <c r="AG399" i="36"/>
  <c r="AF399" i="36"/>
  <c r="AE399" i="36"/>
  <c r="AD399" i="36"/>
  <c r="AC399" i="36"/>
  <c r="AB399" i="36"/>
  <c r="AA399" i="36"/>
  <c r="Z399" i="36"/>
  <c r="Y399" i="36"/>
  <c r="X399" i="36"/>
  <c r="W399" i="36"/>
  <c r="V399" i="36"/>
  <c r="U399" i="36"/>
  <c r="T399" i="36"/>
  <c r="S399" i="36"/>
  <c r="R399" i="36"/>
  <c r="Q399" i="36"/>
  <c r="P399" i="36"/>
  <c r="O399" i="36"/>
  <c r="N399" i="36"/>
  <c r="AT398" i="36"/>
  <c r="AS398" i="36"/>
  <c r="AR398" i="36"/>
  <c r="AQ398" i="36"/>
  <c r="AP398" i="36"/>
  <c r="AO398" i="36"/>
  <c r="AN398" i="36"/>
  <c r="AM398" i="36"/>
  <c r="AL398" i="36"/>
  <c r="AK398" i="36"/>
  <c r="AJ398" i="36"/>
  <c r="AI398" i="36"/>
  <c r="AH398" i="36"/>
  <c r="AG398" i="36"/>
  <c r="AF398" i="36"/>
  <c r="AE398" i="36"/>
  <c r="AD398" i="36"/>
  <c r="AC398" i="36"/>
  <c r="AB398" i="36"/>
  <c r="AA398" i="36"/>
  <c r="Z398" i="36"/>
  <c r="Y398" i="36"/>
  <c r="X398" i="36"/>
  <c r="W398" i="36"/>
  <c r="V398" i="36"/>
  <c r="U398" i="36"/>
  <c r="T398" i="36"/>
  <c r="S398" i="36"/>
  <c r="R398" i="36"/>
  <c r="Q398" i="36"/>
  <c r="P398" i="36"/>
  <c r="O398" i="36"/>
  <c r="N398" i="36"/>
  <c r="AT397" i="36"/>
  <c r="AS397" i="36"/>
  <c r="AR397" i="36"/>
  <c r="AQ397" i="36"/>
  <c r="AP397" i="36"/>
  <c r="AO397" i="36"/>
  <c r="AN397" i="36"/>
  <c r="AM397" i="36"/>
  <c r="AL397" i="36"/>
  <c r="AK397" i="36"/>
  <c r="AJ397" i="36"/>
  <c r="AI397" i="36"/>
  <c r="AH397" i="36"/>
  <c r="AG397" i="36"/>
  <c r="AF397" i="36"/>
  <c r="AE397" i="36"/>
  <c r="AD397" i="36"/>
  <c r="AC397" i="36"/>
  <c r="AB397" i="36"/>
  <c r="AA397" i="36"/>
  <c r="Z397" i="36"/>
  <c r="Y397" i="36"/>
  <c r="X397" i="36"/>
  <c r="W397" i="36"/>
  <c r="V397" i="36"/>
  <c r="U397" i="36"/>
  <c r="T397" i="36"/>
  <c r="S397" i="36"/>
  <c r="R397" i="36"/>
  <c r="Q397" i="36"/>
  <c r="P397" i="36"/>
  <c r="O397" i="36"/>
  <c r="N397" i="36"/>
  <c r="AH396" i="36"/>
  <c r="AH395" i="36"/>
  <c r="AH394" i="36"/>
  <c r="X394" i="36"/>
  <c r="K394" i="36"/>
  <c r="AD392" i="36"/>
  <c r="AC392" i="36"/>
  <c r="AB392" i="36"/>
  <c r="AA392" i="36"/>
  <c r="Z392" i="36"/>
  <c r="Y392" i="36"/>
  <c r="X392" i="36"/>
  <c r="W392" i="36"/>
  <c r="V392" i="36"/>
  <c r="U392" i="36"/>
  <c r="T392" i="36"/>
  <c r="S392" i="36"/>
  <c r="R392" i="36"/>
  <c r="Q392" i="36"/>
  <c r="P392" i="36"/>
  <c r="O392" i="36"/>
  <c r="N392" i="36"/>
  <c r="AT391" i="36"/>
  <c r="AS391" i="36"/>
  <c r="AR391" i="36"/>
  <c r="AQ391" i="36"/>
  <c r="AP391" i="36"/>
  <c r="AO391" i="36"/>
  <c r="AN391" i="36"/>
  <c r="AM391" i="36"/>
  <c r="AL391" i="36"/>
  <c r="AK391" i="36"/>
  <c r="AJ391" i="36"/>
  <c r="AI391" i="36"/>
  <c r="AH391" i="36"/>
  <c r="AG391" i="36"/>
  <c r="AF391" i="36"/>
  <c r="AE391" i="36"/>
  <c r="AD391" i="36"/>
  <c r="AC391" i="36"/>
  <c r="AB391" i="36"/>
  <c r="AA391" i="36"/>
  <c r="Z391" i="36"/>
  <c r="Y391" i="36"/>
  <c r="X391" i="36"/>
  <c r="W391" i="36"/>
  <c r="V391" i="36"/>
  <c r="U391" i="36"/>
  <c r="T391" i="36"/>
  <c r="S391" i="36"/>
  <c r="R391" i="36"/>
  <c r="Q391" i="36"/>
  <c r="P391" i="36"/>
  <c r="O391" i="36"/>
  <c r="N391" i="36"/>
  <c r="V390" i="36"/>
  <c r="U390" i="36"/>
  <c r="T390" i="36"/>
  <c r="S390" i="36"/>
  <c r="R390" i="36"/>
  <c r="Q390" i="36"/>
  <c r="P390" i="36"/>
  <c r="O390" i="36"/>
  <c r="N390" i="36"/>
  <c r="AH389" i="36"/>
  <c r="X389" i="36"/>
  <c r="K389" i="36"/>
  <c r="AT388" i="36"/>
  <c r="AS388" i="36"/>
  <c r="AR388" i="36"/>
  <c r="AQ388" i="36"/>
  <c r="AP388" i="36"/>
  <c r="AO388" i="36"/>
  <c r="AN388" i="36"/>
  <c r="AM388" i="36"/>
  <c r="AL388" i="36"/>
  <c r="AK388" i="36"/>
  <c r="AJ388" i="36"/>
  <c r="AI388" i="36"/>
  <c r="AH388" i="36"/>
  <c r="AG388" i="36"/>
  <c r="AF388" i="36"/>
  <c r="AE388" i="36"/>
  <c r="AD388" i="36"/>
  <c r="AC388" i="36"/>
  <c r="AB388" i="36"/>
  <c r="AA388" i="36"/>
  <c r="Z388" i="36"/>
  <c r="Y388" i="36"/>
  <c r="X388" i="36"/>
  <c r="W388" i="36"/>
  <c r="V388" i="36"/>
  <c r="U388" i="36"/>
  <c r="T388" i="36"/>
  <c r="S388" i="36"/>
  <c r="R388" i="36"/>
  <c r="Q388" i="36"/>
  <c r="P388" i="36"/>
  <c r="O388" i="36"/>
  <c r="N388" i="36"/>
  <c r="AT387" i="36"/>
  <c r="AS387" i="36"/>
  <c r="AR387" i="36"/>
  <c r="AQ387" i="36"/>
  <c r="AP387" i="36"/>
  <c r="AO387" i="36"/>
  <c r="AN387" i="36"/>
  <c r="AM387" i="36"/>
  <c r="AL387" i="36"/>
  <c r="AK387" i="36"/>
  <c r="AJ387" i="36"/>
  <c r="AI387" i="36"/>
  <c r="AH387" i="36"/>
  <c r="AG387" i="36"/>
  <c r="AF387" i="36"/>
  <c r="AE387" i="36"/>
  <c r="AD387" i="36"/>
  <c r="AC387" i="36"/>
  <c r="AB387" i="36"/>
  <c r="AA387" i="36"/>
  <c r="Z387" i="36"/>
  <c r="Y387" i="36"/>
  <c r="X387" i="36"/>
  <c r="W387" i="36"/>
  <c r="V387" i="36"/>
  <c r="U387" i="36"/>
  <c r="T387" i="36"/>
  <c r="S387" i="36"/>
  <c r="R387" i="36"/>
  <c r="Q387" i="36"/>
  <c r="P387" i="36"/>
  <c r="O387" i="36"/>
  <c r="N387" i="36"/>
  <c r="AT386" i="36"/>
  <c r="AS386" i="36"/>
  <c r="AR386" i="36"/>
  <c r="AQ386" i="36"/>
  <c r="AP386" i="36"/>
  <c r="AO386" i="36"/>
  <c r="AN386" i="36"/>
  <c r="AM386" i="36"/>
  <c r="AL386" i="36"/>
  <c r="AK386" i="36"/>
  <c r="AJ386" i="36"/>
  <c r="AI386" i="36"/>
  <c r="AH386" i="36"/>
  <c r="AG386" i="36"/>
  <c r="AF386" i="36"/>
  <c r="AE386" i="36"/>
  <c r="AD386" i="36"/>
  <c r="AC386" i="36"/>
  <c r="AB386" i="36"/>
  <c r="AA386" i="36"/>
  <c r="Z386" i="36"/>
  <c r="Y386" i="36"/>
  <c r="X386" i="36"/>
  <c r="W386" i="36"/>
  <c r="V386" i="36"/>
  <c r="U386" i="36"/>
  <c r="T386" i="36"/>
  <c r="S386" i="36"/>
  <c r="R386" i="36"/>
  <c r="Q386" i="36"/>
  <c r="P386" i="36"/>
  <c r="O386" i="36"/>
  <c r="N386" i="36"/>
  <c r="AH385" i="36"/>
  <c r="AH384" i="36"/>
  <c r="AH383" i="36"/>
  <c r="X383" i="36"/>
  <c r="K383" i="36"/>
  <c r="AD381" i="36"/>
  <c r="AC381" i="36"/>
  <c r="AB381" i="36"/>
  <c r="AA381" i="36"/>
  <c r="Z381" i="36"/>
  <c r="Y381" i="36"/>
  <c r="X381" i="36"/>
  <c r="W381" i="36"/>
  <c r="V381" i="36"/>
  <c r="U381" i="36"/>
  <c r="T381" i="36"/>
  <c r="S381" i="36"/>
  <c r="R381" i="36"/>
  <c r="Q381" i="36"/>
  <c r="P381" i="36"/>
  <c r="O381" i="36"/>
  <c r="N381" i="36"/>
  <c r="AT380" i="36"/>
  <c r="AS380" i="36"/>
  <c r="AR380" i="36"/>
  <c r="AQ380" i="36"/>
  <c r="AP380" i="36"/>
  <c r="AO380" i="36"/>
  <c r="AN380" i="36"/>
  <c r="AM380" i="36"/>
  <c r="AL380" i="36"/>
  <c r="AK380" i="36"/>
  <c r="AJ380" i="36"/>
  <c r="AI380" i="36"/>
  <c r="AH380" i="36"/>
  <c r="AG380" i="36"/>
  <c r="AF380" i="36"/>
  <c r="AE380" i="36"/>
  <c r="AD380" i="36"/>
  <c r="AC380" i="36"/>
  <c r="AB380" i="36"/>
  <c r="AA380" i="36"/>
  <c r="Z380" i="36"/>
  <c r="Y380" i="36"/>
  <c r="X380" i="36"/>
  <c r="W380" i="36"/>
  <c r="V380" i="36"/>
  <c r="U380" i="36"/>
  <c r="T380" i="36"/>
  <c r="S380" i="36"/>
  <c r="R380" i="36"/>
  <c r="Q380" i="36"/>
  <c r="P380" i="36"/>
  <c r="O380" i="36"/>
  <c r="N380" i="36"/>
  <c r="V379" i="36"/>
  <c r="U379" i="36"/>
  <c r="T379" i="36"/>
  <c r="S379" i="36"/>
  <c r="R379" i="36"/>
  <c r="Q379" i="36"/>
  <c r="P379" i="36"/>
  <c r="O379" i="36"/>
  <c r="N379" i="36"/>
  <c r="AH378" i="36"/>
  <c r="X378" i="36"/>
  <c r="K378" i="36"/>
  <c r="AT377" i="36"/>
  <c r="AS377" i="36"/>
  <c r="AR377" i="36"/>
  <c r="AQ377" i="36"/>
  <c r="AP377" i="36"/>
  <c r="AO377" i="36"/>
  <c r="AN377" i="36"/>
  <c r="AM377" i="36"/>
  <c r="AL377" i="36"/>
  <c r="AK377" i="36"/>
  <c r="AJ377" i="36"/>
  <c r="AI377" i="36"/>
  <c r="AH377" i="36"/>
  <c r="AG377" i="36"/>
  <c r="AF377" i="36"/>
  <c r="AE377" i="36"/>
  <c r="AD377" i="36"/>
  <c r="AC377" i="36"/>
  <c r="AB377" i="36"/>
  <c r="AA377" i="36"/>
  <c r="Z377" i="36"/>
  <c r="Y377" i="36"/>
  <c r="X377" i="36"/>
  <c r="W377" i="36"/>
  <c r="V377" i="36"/>
  <c r="U377" i="36"/>
  <c r="T377" i="36"/>
  <c r="S377" i="36"/>
  <c r="R377" i="36"/>
  <c r="Q377" i="36"/>
  <c r="P377" i="36"/>
  <c r="O377" i="36"/>
  <c r="N377" i="36"/>
  <c r="AT376" i="36"/>
  <c r="AS376" i="36"/>
  <c r="AR376" i="36"/>
  <c r="AQ376" i="36"/>
  <c r="AP376" i="36"/>
  <c r="AO376" i="36"/>
  <c r="AN376" i="36"/>
  <c r="AM376" i="36"/>
  <c r="AL376" i="36"/>
  <c r="AK376" i="36"/>
  <c r="AJ376" i="36"/>
  <c r="AI376" i="36"/>
  <c r="AH376" i="36"/>
  <c r="AG376" i="36"/>
  <c r="AF376" i="36"/>
  <c r="AE376" i="36"/>
  <c r="AD376" i="36"/>
  <c r="AC376" i="36"/>
  <c r="AB376" i="36"/>
  <c r="AA376" i="36"/>
  <c r="Z376" i="36"/>
  <c r="Y376" i="36"/>
  <c r="X376" i="36"/>
  <c r="W376" i="36"/>
  <c r="V376" i="36"/>
  <c r="U376" i="36"/>
  <c r="T376" i="36"/>
  <c r="S376" i="36"/>
  <c r="R376" i="36"/>
  <c r="Q376" i="36"/>
  <c r="P376" i="36"/>
  <c r="O376" i="36"/>
  <c r="N376" i="36"/>
  <c r="AT375" i="36"/>
  <c r="AS375" i="36"/>
  <c r="AR375" i="36"/>
  <c r="AQ375" i="36"/>
  <c r="AP375" i="36"/>
  <c r="AO375" i="36"/>
  <c r="AN375" i="36"/>
  <c r="AM375" i="36"/>
  <c r="AL375" i="36"/>
  <c r="AK375" i="36"/>
  <c r="AJ375" i="36"/>
  <c r="AI375" i="36"/>
  <c r="AH375" i="36"/>
  <c r="AG375" i="36"/>
  <c r="AF375" i="36"/>
  <c r="AE375" i="36"/>
  <c r="AD375" i="36"/>
  <c r="AC375" i="36"/>
  <c r="AB375" i="36"/>
  <c r="AA375" i="36"/>
  <c r="Z375" i="36"/>
  <c r="Y375" i="36"/>
  <c r="X375" i="36"/>
  <c r="W375" i="36"/>
  <c r="V375" i="36"/>
  <c r="U375" i="36"/>
  <c r="T375" i="36"/>
  <c r="S375" i="36"/>
  <c r="R375" i="36"/>
  <c r="Q375" i="36"/>
  <c r="P375" i="36"/>
  <c r="O375" i="36"/>
  <c r="N375" i="36"/>
  <c r="AH374" i="36"/>
  <c r="AH373" i="36"/>
  <c r="AH372" i="36"/>
  <c r="X372" i="36"/>
  <c r="K372" i="36"/>
  <c r="P337" i="36"/>
  <c r="K337" i="36"/>
  <c r="AR336" i="36"/>
  <c r="AL336" i="36"/>
  <c r="AF336" i="36"/>
  <c r="K336" i="36"/>
  <c r="AI335" i="36"/>
  <c r="AC335" i="36"/>
  <c r="W335" i="36"/>
  <c r="K335" i="36"/>
  <c r="AI334" i="36"/>
  <c r="AC334" i="36"/>
  <c r="W334" i="36"/>
  <c r="K334" i="36"/>
  <c r="AI333" i="36"/>
  <c r="AC333" i="36"/>
  <c r="W333" i="36"/>
  <c r="K333" i="36"/>
  <c r="P330" i="36"/>
  <c r="K330" i="36"/>
  <c r="AL329" i="36"/>
  <c r="AE329" i="36"/>
  <c r="Z329" i="36"/>
  <c r="U329" i="36"/>
  <c r="P329" i="36"/>
  <c r="K329" i="36"/>
  <c r="AD322" i="36"/>
  <c r="AC322" i="36"/>
  <c r="AB322" i="36"/>
  <c r="AA322" i="36"/>
  <c r="Z322" i="36"/>
  <c r="Y322" i="36"/>
  <c r="X322" i="36"/>
  <c r="W322" i="36"/>
  <c r="V322" i="36"/>
  <c r="U322" i="36"/>
  <c r="T322" i="36"/>
  <c r="S322" i="36"/>
  <c r="R322" i="36"/>
  <c r="Q322" i="36"/>
  <c r="P322" i="36"/>
  <c r="O322" i="36"/>
  <c r="N322" i="36"/>
  <c r="AT321" i="36"/>
  <c r="AS321" i="36"/>
  <c r="AR321" i="36"/>
  <c r="AQ321" i="36"/>
  <c r="AP321" i="36"/>
  <c r="AO321" i="36"/>
  <c r="AN321" i="36"/>
  <c r="AM321" i="36"/>
  <c r="AL321" i="36"/>
  <c r="AK321" i="36"/>
  <c r="AJ321" i="36"/>
  <c r="AI321" i="36"/>
  <c r="AH321" i="36"/>
  <c r="AG321" i="36"/>
  <c r="AF321" i="36"/>
  <c r="AE321" i="36"/>
  <c r="AD321" i="36"/>
  <c r="AC321" i="36"/>
  <c r="AB321" i="36"/>
  <c r="AA321" i="36"/>
  <c r="Z321" i="36"/>
  <c r="Y321" i="36"/>
  <c r="X321" i="36"/>
  <c r="W321" i="36"/>
  <c r="V321" i="36"/>
  <c r="U321" i="36"/>
  <c r="T321" i="36"/>
  <c r="S321" i="36"/>
  <c r="R321" i="36"/>
  <c r="Q321" i="36"/>
  <c r="P321" i="36"/>
  <c r="O321" i="36"/>
  <c r="N321" i="36"/>
  <c r="V320" i="36"/>
  <c r="U320" i="36"/>
  <c r="T320" i="36"/>
  <c r="S320" i="36"/>
  <c r="R320" i="36"/>
  <c r="Q320" i="36"/>
  <c r="P320" i="36"/>
  <c r="O320" i="36"/>
  <c r="N320" i="36"/>
  <c r="AH319" i="36"/>
  <c r="X319" i="36"/>
  <c r="K319" i="36"/>
  <c r="AT318" i="36"/>
  <c r="AS318" i="36"/>
  <c r="AR318" i="36"/>
  <c r="AQ318" i="36"/>
  <c r="AP318" i="36"/>
  <c r="AO318" i="36"/>
  <c r="AN318" i="36"/>
  <c r="AM318" i="36"/>
  <c r="AL318" i="36"/>
  <c r="AK318" i="36"/>
  <c r="AJ318" i="36"/>
  <c r="AI318" i="36"/>
  <c r="AH318" i="36"/>
  <c r="AG318" i="36"/>
  <c r="AF318" i="36"/>
  <c r="AE318" i="36"/>
  <c r="AD318" i="36"/>
  <c r="AC318" i="36"/>
  <c r="AB318" i="36"/>
  <c r="AA318" i="36"/>
  <c r="Z318" i="36"/>
  <c r="Y318" i="36"/>
  <c r="X318" i="36"/>
  <c r="W318" i="36"/>
  <c r="V318" i="36"/>
  <c r="U318" i="36"/>
  <c r="T318" i="36"/>
  <c r="S318" i="36"/>
  <c r="R318" i="36"/>
  <c r="Q318" i="36"/>
  <c r="P318" i="36"/>
  <c r="O318" i="36"/>
  <c r="N318" i="36"/>
  <c r="AT317" i="36"/>
  <c r="AS317" i="36"/>
  <c r="AR317" i="36"/>
  <c r="AQ317" i="36"/>
  <c r="AP317" i="36"/>
  <c r="AO317" i="36"/>
  <c r="AN317" i="36"/>
  <c r="AM317" i="36"/>
  <c r="AL317" i="36"/>
  <c r="AK317" i="36"/>
  <c r="AJ317" i="36"/>
  <c r="AI317" i="36"/>
  <c r="AH317" i="36"/>
  <c r="AG317" i="36"/>
  <c r="AF317" i="36"/>
  <c r="AE317" i="36"/>
  <c r="AD317" i="36"/>
  <c r="AC317" i="36"/>
  <c r="AB317" i="36"/>
  <c r="AA317" i="36"/>
  <c r="Z317" i="36"/>
  <c r="Y317" i="36"/>
  <c r="X317" i="36"/>
  <c r="W317" i="36"/>
  <c r="V317" i="36"/>
  <c r="U317" i="36"/>
  <c r="T317" i="36"/>
  <c r="S317" i="36"/>
  <c r="R317" i="36"/>
  <c r="Q317" i="36"/>
  <c r="P317" i="36"/>
  <c r="O317" i="36"/>
  <c r="N317" i="36"/>
  <c r="AT316" i="36"/>
  <c r="AS316" i="36"/>
  <c r="AR316" i="36"/>
  <c r="AQ316" i="36"/>
  <c r="AP316" i="36"/>
  <c r="AO316" i="36"/>
  <c r="AN316" i="36"/>
  <c r="AM316" i="36"/>
  <c r="AL316" i="36"/>
  <c r="AK316" i="36"/>
  <c r="AJ316" i="36"/>
  <c r="AI316" i="36"/>
  <c r="AH316" i="36"/>
  <c r="AG316" i="36"/>
  <c r="AF316" i="36"/>
  <c r="AE316" i="36"/>
  <c r="AD316" i="36"/>
  <c r="AC316" i="36"/>
  <c r="AB316" i="36"/>
  <c r="AA316" i="36"/>
  <c r="Z316" i="36"/>
  <c r="Y316" i="36"/>
  <c r="X316" i="36"/>
  <c r="W316" i="36"/>
  <c r="V316" i="36"/>
  <c r="U316" i="36"/>
  <c r="T316" i="36"/>
  <c r="S316" i="36"/>
  <c r="R316" i="36"/>
  <c r="Q316" i="36"/>
  <c r="P316" i="36"/>
  <c r="O316" i="36"/>
  <c r="N316" i="36"/>
  <c r="AH315" i="36"/>
  <c r="AH314" i="36"/>
  <c r="AH313" i="36"/>
  <c r="X313" i="36"/>
  <c r="K313" i="36"/>
  <c r="AD311" i="36"/>
  <c r="AC311" i="36"/>
  <c r="AB311" i="36"/>
  <c r="AA311" i="36"/>
  <c r="Z311" i="36"/>
  <c r="Y311" i="36"/>
  <c r="X311" i="36"/>
  <c r="W311" i="36"/>
  <c r="V311" i="36"/>
  <c r="U311" i="36"/>
  <c r="T311" i="36"/>
  <c r="S311" i="36"/>
  <c r="R311" i="36"/>
  <c r="Q311" i="36"/>
  <c r="P311" i="36"/>
  <c r="O311" i="36"/>
  <c r="N311" i="36"/>
  <c r="AT310" i="36"/>
  <c r="AS310" i="36"/>
  <c r="AR310" i="36"/>
  <c r="AQ310" i="36"/>
  <c r="AP310" i="36"/>
  <c r="AO310" i="36"/>
  <c r="AN310" i="36"/>
  <c r="AM310" i="36"/>
  <c r="AL310" i="36"/>
  <c r="AK310" i="36"/>
  <c r="AJ310" i="36"/>
  <c r="AI310" i="36"/>
  <c r="AH310" i="36"/>
  <c r="AG310" i="36"/>
  <c r="AF310" i="36"/>
  <c r="AE310" i="36"/>
  <c r="AD310" i="36"/>
  <c r="AC310" i="36"/>
  <c r="AB310" i="36"/>
  <c r="AA310" i="36"/>
  <c r="Z310" i="36"/>
  <c r="Y310" i="36"/>
  <c r="X310" i="36"/>
  <c r="W310" i="36"/>
  <c r="V310" i="36"/>
  <c r="U310" i="36"/>
  <c r="T310" i="36"/>
  <c r="S310" i="36"/>
  <c r="R310" i="36"/>
  <c r="Q310" i="36"/>
  <c r="P310" i="36"/>
  <c r="O310" i="36"/>
  <c r="N310" i="36"/>
  <c r="V309" i="36"/>
  <c r="U309" i="36"/>
  <c r="T309" i="36"/>
  <c r="S309" i="36"/>
  <c r="R309" i="36"/>
  <c r="Q309" i="36"/>
  <c r="P309" i="36"/>
  <c r="O309" i="36"/>
  <c r="N309" i="36"/>
  <c r="AH308" i="36"/>
  <c r="X308" i="36"/>
  <c r="K308" i="36"/>
  <c r="AT307" i="36"/>
  <c r="AS307" i="36"/>
  <c r="AR307" i="36"/>
  <c r="AQ307" i="36"/>
  <c r="AP307" i="36"/>
  <c r="AO307" i="36"/>
  <c r="AN307" i="36"/>
  <c r="AM307" i="36"/>
  <c r="AL307" i="36"/>
  <c r="AK307" i="36"/>
  <c r="AJ307" i="36"/>
  <c r="AI307" i="36"/>
  <c r="AH307" i="36"/>
  <c r="AG307" i="36"/>
  <c r="AF307" i="36"/>
  <c r="AE307" i="36"/>
  <c r="AD307" i="36"/>
  <c r="AC307" i="36"/>
  <c r="AB307" i="36"/>
  <c r="AA307" i="36"/>
  <c r="Z307" i="36"/>
  <c r="Y307" i="36"/>
  <c r="X307" i="36"/>
  <c r="W307" i="36"/>
  <c r="V307" i="36"/>
  <c r="U307" i="36"/>
  <c r="T307" i="36"/>
  <c r="S307" i="36"/>
  <c r="R307" i="36"/>
  <c r="Q307" i="36"/>
  <c r="P307" i="36"/>
  <c r="O307" i="36"/>
  <c r="N307" i="36"/>
  <c r="AT306" i="36"/>
  <c r="AS306" i="36"/>
  <c r="AR306" i="36"/>
  <c r="AQ306" i="36"/>
  <c r="AP306" i="36"/>
  <c r="AO306" i="36"/>
  <c r="AN306" i="36"/>
  <c r="AM306" i="36"/>
  <c r="AL306" i="36"/>
  <c r="AK306" i="36"/>
  <c r="AJ306" i="36"/>
  <c r="AI306" i="36"/>
  <c r="AH306" i="36"/>
  <c r="AG306" i="36"/>
  <c r="AF306" i="36"/>
  <c r="AE306" i="36"/>
  <c r="AD306" i="36"/>
  <c r="AC306" i="36"/>
  <c r="AB306" i="36"/>
  <c r="AA306" i="36"/>
  <c r="Z306" i="36"/>
  <c r="Y306" i="36"/>
  <c r="X306" i="36"/>
  <c r="W306" i="36"/>
  <c r="V306" i="36"/>
  <c r="U306" i="36"/>
  <c r="T306" i="36"/>
  <c r="S306" i="36"/>
  <c r="R306" i="36"/>
  <c r="Q306" i="36"/>
  <c r="P306" i="36"/>
  <c r="O306" i="36"/>
  <c r="N306" i="36"/>
  <c r="AT305" i="36"/>
  <c r="AS305" i="36"/>
  <c r="AR305" i="36"/>
  <c r="AQ305" i="36"/>
  <c r="AP305" i="36"/>
  <c r="AO305" i="36"/>
  <c r="AN305" i="36"/>
  <c r="AM305" i="36"/>
  <c r="AL305" i="36"/>
  <c r="AK305" i="36"/>
  <c r="AJ305" i="36"/>
  <c r="AI305" i="36"/>
  <c r="AH305" i="36"/>
  <c r="AG305" i="36"/>
  <c r="AF305" i="36"/>
  <c r="AE305" i="36"/>
  <c r="AD305" i="36"/>
  <c r="AC305" i="36"/>
  <c r="AB305" i="36"/>
  <c r="AA305" i="36"/>
  <c r="Z305" i="36"/>
  <c r="Y305" i="36"/>
  <c r="X305" i="36"/>
  <c r="W305" i="36"/>
  <c r="V305" i="36"/>
  <c r="U305" i="36"/>
  <c r="T305" i="36"/>
  <c r="S305" i="36"/>
  <c r="R305" i="36"/>
  <c r="Q305" i="36"/>
  <c r="P305" i="36"/>
  <c r="O305" i="36"/>
  <c r="N305" i="36"/>
  <c r="AH304" i="36"/>
  <c r="AH303" i="36"/>
  <c r="AH302" i="36"/>
  <c r="X302" i="36"/>
  <c r="K302" i="36"/>
  <c r="AD300" i="36"/>
  <c r="AC300" i="36"/>
  <c r="AB300" i="36"/>
  <c r="AA300" i="36"/>
  <c r="Z300" i="36"/>
  <c r="Y300" i="36"/>
  <c r="X300" i="36"/>
  <c r="W300" i="36"/>
  <c r="V300" i="36"/>
  <c r="U300" i="36"/>
  <c r="T300" i="36"/>
  <c r="S300" i="36"/>
  <c r="R300" i="36"/>
  <c r="Q300" i="36"/>
  <c r="P300" i="36"/>
  <c r="O300" i="36"/>
  <c r="N300" i="36"/>
  <c r="AT299" i="36"/>
  <c r="AS299" i="36"/>
  <c r="AR299" i="36"/>
  <c r="AQ299" i="36"/>
  <c r="AP299" i="36"/>
  <c r="AO299" i="36"/>
  <c r="AN299" i="36"/>
  <c r="AM299" i="36"/>
  <c r="AL299" i="36"/>
  <c r="AK299" i="36"/>
  <c r="AJ299" i="36"/>
  <c r="AI299" i="36"/>
  <c r="AH299" i="36"/>
  <c r="AG299" i="36"/>
  <c r="AF299" i="36"/>
  <c r="AE299" i="36"/>
  <c r="AD299" i="36"/>
  <c r="AC299" i="36"/>
  <c r="AB299" i="36"/>
  <c r="AA299" i="36"/>
  <c r="Z299" i="36"/>
  <c r="Y299" i="36"/>
  <c r="X299" i="36"/>
  <c r="W299" i="36"/>
  <c r="V299" i="36"/>
  <c r="U299" i="36"/>
  <c r="T299" i="36"/>
  <c r="S299" i="36"/>
  <c r="R299" i="36"/>
  <c r="Q299" i="36"/>
  <c r="P299" i="36"/>
  <c r="O299" i="36"/>
  <c r="N299" i="36"/>
  <c r="V298" i="36"/>
  <c r="U298" i="36"/>
  <c r="T298" i="36"/>
  <c r="S298" i="36"/>
  <c r="R298" i="36"/>
  <c r="Q298" i="36"/>
  <c r="P298" i="36"/>
  <c r="O298" i="36"/>
  <c r="N298" i="36"/>
  <c r="AH297" i="36"/>
  <c r="X297" i="36"/>
  <c r="K297" i="36"/>
  <c r="AT296" i="36"/>
  <c r="AS296" i="36"/>
  <c r="AR296" i="36"/>
  <c r="AQ296" i="36"/>
  <c r="AP296" i="36"/>
  <c r="AO296" i="36"/>
  <c r="AN296" i="36"/>
  <c r="AM296" i="36"/>
  <c r="AL296" i="36"/>
  <c r="AK296" i="36"/>
  <c r="AJ296" i="36"/>
  <c r="AI296" i="36"/>
  <c r="AH296" i="36"/>
  <c r="AG296" i="36"/>
  <c r="AF296" i="36"/>
  <c r="AE296" i="36"/>
  <c r="AD296" i="36"/>
  <c r="AC296" i="36"/>
  <c r="AB296" i="36"/>
  <c r="AA296" i="36"/>
  <c r="Z296" i="36"/>
  <c r="Y296" i="36"/>
  <c r="X296" i="36"/>
  <c r="W296" i="36"/>
  <c r="V296" i="36"/>
  <c r="U296" i="36"/>
  <c r="T296" i="36"/>
  <c r="S296" i="36"/>
  <c r="R296" i="36"/>
  <c r="Q296" i="36"/>
  <c r="P296" i="36"/>
  <c r="O296" i="36"/>
  <c r="N296" i="36"/>
  <c r="AT295" i="36"/>
  <c r="AS295" i="36"/>
  <c r="AR295" i="36"/>
  <c r="AQ295" i="36"/>
  <c r="AP295" i="36"/>
  <c r="AO295" i="36"/>
  <c r="AN295" i="36"/>
  <c r="AM295" i="36"/>
  <c r="AL295" i="36"/>
  <c r="AK295" i="36"/>
  <c r="AJ295" i="36"/>
  <c r="AI295" i="36"/>
  <c r="AH295" i="36"/>
  <c r="AG295" i="36"/>
  <c r="AF295" i="36"/>
  <c r="AE295" i="36"/>
  <c r="AD295" i="36"/>
  <c r="AC295" i="36"/>
  <c r="AB295" i="36"/>
  <c r="AA295" i="36"/>
  <c r="Z295" i="36"/>
  <c r="Y295" i="36"/>
  <c r="X295" i="36"/>
  <c r="W295" i="36"/>
  <c r="V295" i="36"/>
  <c r="U295" i="36"/>
  <c r="T295" i="36"/>
  <c r="S295" i="36"/>
  <c r="R295" i="36"/>
  <c r="Q295" i="36"/>
  <c r="P295" i="36"/>
  <c r="O295" i="36"/>
  <c r="N295" i="36"/>
  <c r="AT294" i="36"/>
  <c r="AS294" i="36"/>
  <c r="AR294" i="36"/>
  <c r="AQ294" i="36"/>
  <c r="AP294" i="36"/>
  <c r="AO294" i="36"/>
  <c r="AN294" i="36"/>
  <c r="AM294" i="36"/>
  <c r="AL294" i="36"/>
  <c r="AK294" i="36"/>
  <c r="AJ294" i="36"/>
  <c r="AI294" i="36"/>
  <c r="AH294" i="36"/>
  <c r="AG294" i="36"/>
  <c r="AF294" i="36"/>
  <c r="AE294" i="36"/>
  <c r="AD294" i="36"/>
  <c r="AC294" i="36"/>
  <c r="AB294" i="36"/>
  <c r="AA294" i="36"/>
  <c r="Z294" i="36"/>
  <c r="Y294" i="36"/>
  <c r="X294" i="36"/>
  <c r="W294" i="36"/>
  <c r="V294" i="36"/>
  <c r="U294" i="36"/>
  <c r="T294" i="36"/>
  <c r="S294" i="36"/>
  <c r="R294" i="36"/>
  <c r="Q294" i="36"/>
  <c r="P294" i="36"/>
  <c r="O294" i="36"/>
  <c r="N294" i="36"/>
  <c r="AH293" i="36"/>
  <c r="AH292" i="36"/>
  <c r="AH291" i="36"/>
  <c r="X291" i="36"/>
  <c r="K291" i="36"/>
  <c r="AL259" i="36"/>
  <c r="AG259" i="36"/>
  <c r="Y259" i="36"/>
  <c r="P259" i="36"/>
  <c r="K259" i="36"/>
  <c r="AR258" i="36"/>
  <c r="AA258" i="36"/>
  <c r="V258" i="36"/>
  <c r="P258" i="36"/>
  <c r="K258" i="36"/>
  <c r="AR257" i="36"/>
  <c r="AL257" i="36"/>
  <c r="AG257" i="36"/>
  <c r="AA257" i="36"/>
  <c r="V257" i="36"/>
  <c r="P257" i="36"/>
  <c r="K257" i="36"/>
  <c r="AR255" i="36"/>
  <c r="AL255" i="36"/>
  <c r="AG255" i="36"/>
  <c r="AA255" i="36"/>
  <c r="V255" i="36"/>
  <c r="P255" i="36"/>
  <c r="K255" i="36"/>
  <c r="AR253" i="36"/>
  <c r="AL253" i="36"/>
  <c r="AG253" i="36"/>
  <c r="AA253" i="36"/>
  <c r="V253" i="36"/>
  <c r="P253" i="36"/>
  <c r="K253" i="36"/>
  <c r="AA251" i="36"/>
  <c r="V251" i="36"/>
  <c r="K251" i="36"/>
  <c r="AQ250" i="36"/>
  <c r="AG250" i="36"/>
  <c r="AC250" i="36"/>
  <c r="R250" i="36"/>
  <c r="AD245" i="36"/>
  <c r="AC245" i="36"/>
  <c r="AB245" i="36"/>
  <c r="AA245" i="36"/>
  <c r="Z245" i="36"/>
  <c r="Y245" i="36"/>
  <c r="X245" i="36"/>
  <c r="W245" i="36"/>
  <c r="V245" i="36"/>
  <c r="U245" i="36"/>
  <c r="T245" i="36"/>
  <c r="S245" i="36"/>
  <c r="R245" i="36"/>
  <c r="Q245" i="36"/>
  <c r="P245" i="36"/>
  <c r="O245" i="36"/>
  <c r="N245" i="36"/>
  <c r="AT244" i="36"/>
  <c r="AS244" i="36"/>
  <c r="AR244" i="36"/>
  <c r="AQ244" i="36"/>
  <c r="AP244" i="36"/>
  <c r="AO244" i="36"/>
  <c r="AN244" i="36"/>
  <c r="AM244" i="36"/>
  <c r="AL244" i="36"/>
  <c r="AK244" i="36"/>
  <c r="AJ244" i="36"/>
  <c r="AI244" i="36"/>
  <c r="AH244" i="36"/>
  <c r="AG244" i="36"/>
  <c r="AF244" i="36"/>
  <c r="AE244" i="36"/>
  <c r="AD244" i="36"/>
  <c r="AC244" i="36"/>
  <c r="AB244" i="36"/>
  <c r="AA244" i="36"/>
  <c r="Z244" i="36"/>
  <c r="Y244" i="36"/>
  <c r="X244" i="36"/>
  <c r="W244" i="36"/>
  <c r="V244" i="36"/>
  <c r="U244" i="36"/>
  <c r="T244" i="36"/>
  <c r="S244" i="36"/>
  <c r="R244" i="36"/>
  <c r="Q244" i="36"/>
  <c r="P244" i="36"/>
  <c r="O244" i="36"/>
  <c r="N244" i="36"/>
  <c r="V243" i="36"/>
  <c r="U243" i="36"/>
  <c r="T243" i="36"/>
  <c r="S243" i="36"/>
  <c r="R243" i="36"/>
  <c r="Q243" i="36"/>
  <c r="P243" i="36"/>
  <c r="O243" i="36"/>
  <c r="N243" i="36"/>
  <c r="AH242" i="36"/>
  <c r="X242" i="36"/>
  <c r="K242" i="36"/>
  <c r="AT241" i="36"/>
  <c r="AS241" i="36"/>
  <c r="AR241" i="36"/>
  <c r="AQ241" i="36"/>
  <c r="AP241" i="36"/>
  <c r="AO241" i="36"/>
  <c r="AN241" i="36"/>
  <c r="AM241" i="36"/>
  <c r="AL241" i="36"/>
  <c r="AK241" i="36"/>
  <c r="AJ241" i="36"/>
  <c r="AI241" i="36"/>
  <c r="AH241" i="36"/>
  <c r="AG241" i="36"/>
  <c r="AF241" i="36"/>
  <c r="AE241" i="36"/>
  <c r="AD241" i="36"/>
  <c r="AC241" i="36"/>
  <c r="AB241" i="36"/>
  <c r="AA241" i="36"/>
  <c r="Z241" i="36"/>
  <c r="Y241" i="36"/>
  <c r="X241" i="36"/>
  <c r="W241" i="36"/>
  <c r="V241" i="36"/>
  <c r="U241" i="36"/>
  <c r="T241" i="36"/>
  <c r="S241" i="36"/>
  <c r="R241" i="36"/>
  <c r="Q241" i="36"/>
  <c r="P241" i="36"/>
  <c r="O241" i="36"/>
  <c r="N241" i="36"/>
  <c r="AT240" i="36"/>
  <c r="AS240" i="36"/>
  <c r="AR240" i="36"/>
  <c r="AQ240" i="36"/>
  <c r="AP240" i="36"/>
  <c r="AO240" i="36"/>
  <c r="AN240" i="36"/>
  <c r="AM240" i="36"/>
  <c r="AL240" i="36"/>
  <c r="AK240" i="36"/>
  <c r="AJ240" i="36"/>
  <c r="AI240" i="36"/>
  <c r="AH240" i="36"/>
  <c r="AG240" i="36"/>
  <c r="AF240" i="36"/>
  <c r="AE240" i="36"/>
  <c r="AD240" i="36"/>
  <c r="AC240" i="36"/>
  <c r="AB240" i="36"/>
  <c r="AA240" i="36"/>
  <c r="Z240" i="36"/>
  <c r="Y240" i="36"/>
  <c r="X240" i="36"/>
  <c r="W240" i="36"/>
  <c r="V240" i="36"/>
  <c r="U240" i="36"/>
  <c r="T240" i="36"/>
  <c r="S240" i="36"/>
  <c r="R240" i="36"/>
  <c r="Q240" i="36"/>
  <c r="P240" i="36"/>
  <c r="O240" i="36"/>
  <c r="N240" i="36"/>
  <c r="AT239" i="36"/>
  <c r="AS239" i="36"/>
  <c r="AR239" i="36"/>
  <c r="AQ239" i="36"/>
  <c r="AP239" i="36"/>
  <c r="AO239" i="36"/>
  <c r="AN239" i="36"/>
  <c r="AM239" i="36"/>
  <c r="AL239" i="36"/>
  <c r="AK239" i="36"/>
  <c r="AJ239" i="36"/>
  <c r="AI239" i="36"/>
  <c r="AH239" i="36"/>
  <c r="AG239" i="36"/>
  <c r="AF239" i="36"/>
  <c r="AE239" i="36"/>
  <c r="AD239" i="36"/>
  <c r="AC239" i="36"/>
  <c r="AB239" i="36"/>
  <c r="AA239" i="36"/>
  <c r="Z239" i="36"/>
  <c r="Y239" i="36"/>
  <c r="X239" i="36"/>
  <c r="W239" i="36"/>
  <c r="V239" i="36"/>
  <c r="U239" i="36"/>
  <c r="T239" i="36"/>
  <c r="S239" i="36"/>
  <c r="R239" i="36"/>
  <c r="Q239" i="36"/>
  <c r="P239" i="36"/>
  <c r="O239" i="36"/>
  <c r="N239" i="36"/>
  <c r="AH238" i="36"/>
  <c r="AH237" i="36"/>
  <c r="AH236" i="36"/>
  <c r="X236" i="36"/>
  <c r="K236" i="36"/>
  <c r="AD234" i="36"/>
  <c r="AC234" i="36"/>
  <c r="AB234" i="36"/>
  <c r="AA234" i="36"/>
  <c r="Z234" i="36"/>
  <c r="Y234" i="36"/>
  <c r="X234" i="36"/>
  <c r="W234" i="36"/>
  <c r="V234" i="36"/>
  <c r="U234" i="36"/>
  <c r="T234" i="36"/>
  <c r="S234" i="36"/>
  <c r="R234" i="36"/>
  <c r="Q234" i="36"/>
  <c r="P234" i="36"/>
  <c r="O234" i="36"/>
  <c r="N234" i="36"/>
  <c r="AT233" i="36"/>
  <c r="AS233" i="36"/>
  <c r="AR233" i="36"/>
  <c r="AQ233" i="36"/>
  <c r="AP233" i="36"/>
  <c r="AO233" i="36"/>
  <c r="AN233" i="36"/>
  <c r="AM233" i="36"/>
  <c r="AL233" i="36"/>
  <c r="AK233" i="36"/>
  <c r="AJ233" i="36"/>
  <c r="AI233" i="36"/>
  <c r="AH233" i="36"/>
  <c r="AG233" i="36"/>
  <c r="AF233" i="36"/>
  <c r="AE233" i="36"/>
  <c r="AD233" i="36"/>
  <c r="AC233" i="36"/>
  <c r="AB233" i="36"/>
  <c r="AA233" i="36"/>
  <c r="Z233" i="36"/>
  <c r="Y233" i="36"/>
  <c r="X233" i="36"/>
  <c r="W233" i="36"/>
  <c r="V233" i="36"/>
  <c r="U233" i="36"/>
  <c r="T233" i="36"/>
  <c r="S233" i="36"/>
  <c r="R233" i="36"/>
  <c r="Q233" i="36"/>
  <c r="P233" i="36"/>
  <c r="O233" i="36"/>
  <c r="N233" i="36"/>
  <c r="V232" i="36"/>
  <c r="U232" i="36"/>
  <c r="T232" i="36"/>
  <c r="S232" i="36"/>
  <c r="R232" i="36"/>
  <c r="Q232" i="36"/>
  <c r="P232" i="36"/>
  <c r="O232" i="36"/>
  <c r="N232" i="36"/>
  <c r="AH231" i="36"/>
  <c r="X231" i="36"/>
  <c r="K231" i="36"/>
  <c r="AT230" i="36"/>
  <c r="AS230" i="36"/>
  <c r="AR230" i="36"/>
  <c r="AQ230" i="36"/>
  <c r="AP230" i="36"/>
  <c r="AO230" i="36"/>
  <c r="AN230" i="36"/>
  <c r="AM230" i="36"/>
  <c r="AL230" i="36"/>
  <c r="AK230" i="36"/>
  <c r="AJ230" i="36"/>
  <c r="AI230" i="36"/>
  <c r="AH230" i="36"/>
  <c r="AG230" i="36"/>
  <c r="AF230" i="36"/>
  <c r="AE230" i="36"/>
  <c r="AD230" i="36"/>
  <c r="AC230" i="36"/>
  <c r="AB230" i="36"/>
  <c r="AA230" i="36"/>
  <c r="Z230" i="36"/>
  <c r="Y230" i="36"/>
  <c r="X230" i="36"/>
  <c r="W230" i="36"/>
  <c r="V230" i="36"/>
  <c r="U230" i="36"/>
  <c r="T230" i="36"/>
  <c r="S230" i="36"/>
  <c r="R230" i="36"/>
  <c r="Q230" i="36"/>
  <c r="P230" i="36"/>
  <c r="O230" i="36"/>
  <c r="N230" i="36"/>
  <c r="AT229" i="36"/>
  <c r="AS229" i="36"/>
  <c r="AR229" i="36"/>
  <c r="AQ229" i="36"/>
  <c r="AP229" i="36"/>
  <c r="AO229" i="36"/>
  <c r="AN229" i="36"/>
  <c r="AM229" i="36"/>
  <c r="AL229" i="36"/>
  <c r="AK229" i="36"/>
  <c r="AJ229" i="36"/>
  <c r="AI229" i="36"/>
  <c r="AH229" i="36"/>
  <c r="AG229" i="36"/>
  <c r="AF229" i="36"/>
  <c r="AE229" i="36"/>
  <c r="AD229" i="36"/>
  <c r="AC229" i="36"/>
  <c r="AB229" i="36"/>
  <c r="AA229" i="36"/>
  <c r="Z229" i="36"/>
  <c r="Y229" i="36"/>
  <c r="X229" i="36"/>
  <c r="W229" i="36"/>
  <c r="V229" i="36"/>
  <c r="U229" i="36"/>
  <c r="T229" i="36"/>
  <c r="S229" i="36"/>
  <c r="R229" i="36"/>
  <c r="Q229" i="36"/>
  <c r="P229" i="36"/>
  <c r="O229" i="36"/>
  <c r="N229" i="36"/>
  <c r="AT228" i="36"/>
  <c r="AS228" i="36"/>
  <c r="AR228" i="36"/>
  <c r="AQ228" i="36"/>
  <c r="AP228" i="36"/>
  <c r="AO228" i="36"/>
  <c r="AN228" i="36"/>
  <c r="AM228" i="36"/>
  <c r="AL228" i="36"/>
  <c r="AK228" i="36"/>
  <c r="AJ228" i="36"/>
  <c r="AI228" i="36"/>
  <c r="AH228" i="36"/>
  <c r="AG228" i="36"/>
  <c r="AF228" i="36"/>
  <c r="AE228" i="36"/>
  <c r="AD228" i="36"/>
  <c r="AC228" i="36"/>
  <c r="AB228" i="36"/>
  <c r="AA228" i="36"/>
  <c r="Z228" i="36"/>
  <c r="Y228" i="36"/>
  <c r="X228" i="36"/>
  <c r="W228" i="36"/>
  <c r="V228" i="36"/>
  <c r="U228" i="36"/>
  <c r="T228" i="36"/>
  <c r="S228" i="36"/>
  <c r="R228" i="36"/>
  <c r="Q228" i="36"/>
  <c r="P228" i="36"/>
  <c r="O228" i="36"/>
  <c r="N228" i="36"/>
  <c r="AH227" i="36"/>
  <c r="AH226" i="36"/>
  <c r="AH225" i="36"/>
  <c r="X225" i="36"/>
  <c r="K225" i="36"/>
  <c r="AD223" i="36"/>
  <c r="AC223" i="36"/>
  <c r="AB223" i="36"/>
  <c r="AA223" i="36"/>
  <c r="Z223" i="36"/>
  <c r="Y223" i="36"/>
  <c r="X223" i="36"/>
  <c r="W223" i="36"/>
  <c r="V223" i="36"/>
  <c r="U223" i="36"/>
  <c r="T223" i="36"/>
  <c r="S223" i="36"/>
  <c r="R223" i="36"/>
  <c r="Q223" i="36"/>
  <c r="P223" i="36"/>
  <c r="O223" i="36"/>
  <c r="N223" i="36"/>
  <c r="AT222" i="36"/>
  <c r="AS222" i="36"/>
  <c r="AR222" i="36"/>
  <c r="AQ222" i="36"/>
  <c r="AP222" i="36"/>
  <c r="AO222" i="36"/>
  <c r="AN222" i="36"/>
  <c r="AM222" i="36"/>
  <c r="AL222" i="36"/>
  <c r="AK222" i="36"/>
  <c r="AJ222" i="36"/>
  <c r="AI222" i="36"/>
  <c r="AH222" i="36"/>
  <c r="AG222" i="36"/>
  <c r="AF222" i="36"/>
  <c r="AE222" i="36"/>
  <c r="AD222" i="36"/>
  <c r="AC222" i="36"/>
  <c r="AB222" i="36"/>
  <c r="AA222" i="36"/>
  <c r="Z222" i="36"/>
  <c r="Y222" i="36"/>
  <c r="X222" i="36"/>
  <c r="W222" i="36"/>
  <c r="V222" i="36"/>
  <c r="U222" i="36"/>
  <c r="T222" i="36"/>
  <c r="S222" i="36"/>
  <c r="R222" i="36"/>
  <c r="Q222" i="36"/>
  <c r="P222" i="36"/>
  <c r="O222" i="36"/>
  <c r="N222" i="36"/>
  <c r="V221" i="36"/>
  <c r="U221" i="36"/>
  <c r="T221" i="36"/>
  <c r="S221" i="36"/>
  <c r="R221" i="36"/>
  <c r="Q221" i="36"/>
  <c r="P221" i="36"/>
  <c r="O221" i="36"/>
  <c r="N221" i="36"/>
  <c r="AH220" i="36"/>
  <c r="X220" i="36"/>
  <c r="K220" i="36"/>
  <c r="AT219" i="36"/>
  <c r="AS219" i="36"/>
  <c r="AR219" i="36"/>
  <c r="AQ219" i="36"/>
  <c r="AP219" i="36"/>
  <c r="AO219" i="36"/>
  <c r="AN219" i="36"/>
  <c r="AM219" i="36"/>
  <c r="AL219" i="36"/>
  <c r="AK219" i="36"/>
  <c r="AJ219" i="36"/>
  <c r="AI219" i="36"/>
  <c r="AH219" i="36"/>
  <c r="AG219" i="36"/>
  <c r="AF219" i="36"/>
  <c r="AE219" i="36"/>
  <c r="AD219" i="36"/>
  <c r="AC219" i="36"/>
  <c r="AB219" i="36"/>
  <c r="AA219" i="36"/>
  <c r="Z219" i="36"/>
  <c r="Y219" i="36"/>
  <c r="X219" i="36"/>
  <c r="W219" i="36"/>
  <c r="V219" i="36"/>
  <c r="U219" i="36"/>
  <c r="T219" i="36"/>
  <c r="S219" i="36"/>
  <c r="R219" i="36"/>
  <c r="Q219" i="36"/>
  <c r="P219" i="36"/>
  <c r="O219" i="36"/>
  <c r="N219" i="36"/>
  <c r="AT218" i="36"/>
  <c r="AS218" i="36"/>
  <c r="AR218" i="36"/>
  <c r="AQ218" i="36"/>
  <c r="AP218" i="36"/>
  <c r="AO218" i="36"/>
  <c r="AN218" i="36"/>
  <c r="AM218" i="36"/>
  <c r="AL218" i="36"/>
  <c r="AK218" i="36"/>
  <c r="AJ218" i="36"/>
  <c r="AI218" i="36"/>
  <c r="AH218" i="36"/>
  <c r="AG218" i="36"/>
  <c r="AF218" i="36"/>
  <c r="AE218" i="36"/>
  <c r="AD218" i="36"/>
  <c r="AC218" i="36"/>
  <c r="AB218" i="36"/>
  <c r="AA218" i="36"/>
  <c r="Z218" i="36"/>
  <c r="Y218" i="36"/>
  <c r="X218" i="36"/>
  <c r="W218" i="36"/>
  <c r="V218" i="36"/>
  <c r="U218" i="36"/>
  <c r="T218" i="36"/>
  <c r="S218" i="36"/>
  <c r="R218" i="36"/>
  <c r="Q218" i="36"/>
  <c r="P218" i="36"/>
  <c r="O218" i="36"/>
  <c r="N218" i="36"/>
  <c r="AT217" i="36"/>
  <c r="AS217" i="36"/>
  <c r="AR217" i="36"/>
  <c r="AQ217" i="36"/>
  <c r="AP217" i="36"/>
  <c r="AO217" i="36"/>
  <c r="AN217" i="36"/>
  <c r="AM217" i="36"/>
  <c r="AL217" i="36"/>
  <c r="AK217" i="36"/>
  <c r="AJ217" i="36"/>
  <c r="AI217" i="36"/>
  <c r="AH217" i="36"/>
  <c r="AG217" i="36"/>
  <c r="AF217" i="36"/>
  <c r="AE217" i="36"/>
  <c r="AD217" i="36"/>
  <c r="AC217" i="36"/>
  <c r="AB217" i="36"/>
  <c r="AA217" i="36"/>
  <c r="Z217" i="36"/>
  <c r="Y217" i="36"/>
  <c r="X217" i="36"/>
  <c r="W217" i="36"/>
  <c r="V217" i="36"/>
  <c r="U217" i="36"/>
  <c r="T217" i="36"/>
  <c r="S217" i="36"/>
  <c r="R217" i="36"/>
  <c r="Q217" i="36"/>
  <c r="P217" i="36"/>
  <c r="O217" i="36"/>
  <c r="N217" i="36"/>
  <c r="AH216" i="36"/>
  <c r="AH215" i="36"/>
  <c r="AH214" i="36"/>
  <c r="X214" i="36"/>
  <c r="K214" i="36"/>
  <c r="V180" i="36"/>
  <c r="S180" i="36"/>
  <c r="AR179" i="36"/>
  <c r="AP179" i="36"/>
  <c r="AN179" i="36"/>
  <c r="AI179" i="36"/>
  <c r="S179" i="36"/>
  <c r="AI178" i="36"/>
  <c r="AC178" i="36"/>
  <c r="S178" i="36"/>
  <c r="AC177" i="36"/>
  <c r="U177" i="36"/>
  <c r="Q177" i="36"/>
  <c r="L177" i="36"/>
  <c r="AE176" i="36"/>
  <c r="AA176" i="36"/>
  <c r="L176" i="36"/>
  <c r="AO175" i="36"/>
  <c r="AK175" i="36"/>
  <c r="AC175" i="36"/>
  <c r="X175" i="36"/>
  <c r="T175" i="36"/>
  <c r="L175" i="36"/>
  <c r="AC174" i="36"/>
  <c r="U174" i="36"/>
  <c r="Q174" i="36"/>
  <c r="L174" i="36"/>
  <c r="AO173" i="36"/>
  <c r="AK173" i="36"/>
  <c r="AC173" i="36"/>
  <c r="X173" i="36"/>
  <c r="T173" i="36"/>
  <c r="L173" i="36"/>
  <c r="AC172" i="36"/>
  <c r="U172" i="36"/>
  <c r="Q172" i="36"/>
  <c r="L172" i="36"/>
  <c r="AE171" i="36"/>
  <c r="AA171" i="36"/>
  <c r="L171" i="36"/>
  <c r="AO170" i="36"/>
  <c r="AK170" i="36"/>
  <c r="AC170" i="36"/>
  <c r="X170" i="36"/>
  <c r="T170" i="36"/>
  <c r="L170" i="36"/>
  <c r="AD163" i="36"/>
  <c r="AC163" i="36"/>
  <c r="AB163" i="36"/>
  <c r="AA163" i="36"/>
  <c r="Z163" i="36"/>
  <c r="Y163" i="36"/>
  <c r="X163" i="36"/>
  <c r="W163" i="36"/>
  <c r="V163" i="36"/>
  <c r="U163" i="36"/>
  <c r="T163" i="36"/>
  <c r="S163" i="36"/>
  <c r="R163" i="36"/>
  <c r="Q163" i="36"/>
  <c r="P163" i="36"/>
  <c r="O163" i="36"/>
  <c r="N163" i="36"/>
  <c r="AT162" i="36"/>
  <c r="AS162" i="36"/>
  <c r="AR162" i="36"/>
  <c r="AQ162" i="36"/>
  <c r="AP162" i="36"/>
  <c r="AO162" i="36"/>
  <c r="AN162" i="36"/>
  <c r="AM162" i="36"/>
  <c r="AL162" i="36"/>
  <c r="AK162" i="36"/>
  <c r="AJ162" i="36"/>
  <c r="AI162" i="36"/>
  <c r="AH162" i="36"/>
  <c r="AG162" i="36"/>
  <c r="AF162" i="36"/>
  <c r="AE162" i="36"/>
  <c r="AD162" i="36"/>
  <c r="AC162" i="36"/>
  <c r="AB162" i="36"/>
  <c r="AA162" i="36"/>
  <c r="Z162" i="36"/>
  <c r="Y162" i="36"/>
  <c r="X162" i="36"/>
  <c r="W162" i="36"/>
  <c r="V162" i="36"/>
  <c r="U162" i="36"/>
  <c r="T162" i="36"/>
  <c r="S162" i="36"/>
  <c r="R162" i="36"/>
  <c r="Q162" i="36"/>
  <c r="P162" i="36"/>
  <c r="O162" i="36"/>
  <c r="N162" i="36"/>
  <c r="V161" i="36"/>
  <c r="U161" i="36"/>
  <c r="T161" i="36"/>
  <c r="S161" i="36"/>
  <c r="R161" i="36"/>
  <c r="Q161" i="36"/>
  <c r="P161" i="36"/>
  <c r="O161" i="36"/>
  <c r="N161" i="36"/>
  <c r="AH160" i="36"/>
  <c r="X160" i="36"/>
  <c r="K160" i="36"/>
  <c r="AT159" i="36"/>
  <c r="AS159" i="36"/>
  <c r="AR159" i="36"/>
  <c r="AQ159" i="36"/>
  <c r="AP159" i="36"/>
  <c r="AO159" i="36"/>
  <c r="AN159" i="36"/>
  <c r="AM159" i="36"/>
  <c r="AL159" i="36"/>
  <c r="AK159" i="36"/>
  <c r="AJ159" i="36"/>
  <c r="AI159" i="36"/>
  <c r="AH159" i="36"/>
  <c r="AG159" i="36"/>
  <c r="AF159" i="36"/>
  <c r="AE159" i="36"/>
  <c r="AD159" i="36"/>
  <c r="AC159" i="36"/>
  <c r="AB159" i="36"/>
  <c r="AA159" i="36"/>
  <c r="Z159" i="36"/>
  <c r="Y159" i="36"/>
  <c r="X159" i="36"/>
  <c r="W159" i="36"/>
  <c r="V159" i="36"/>
  <c r="U159" i="36"/>
  <c r="T159" i="36"/>
  <c r="S159" i="36"/>
  <c r="R159" i="36"/>
  <c r="Q159" i="36"/>
  <c r="P159" i="36"/>
  <c r="O159" i="36"/>
  <c r="N159" i="36"/>
  <c r="AT158" i="36"/>
  <c r="AS158" i="36"/>
  <c r="AR158" i="36"/>
  <c r="AQ158" i="36"/>
  <c r="AP158" i="36"/>
  <c r="AO158" i="36"/>
  <c r="AN158" i="36"/>
  <c r="AM158" i="36"/>
  <c r="AL158" i="36"/>
  <c r="AK158" i="36"/>
  <c r="AJ158" i="36"/>
  <c r="AI158" i="36"/>
  <c r="AH158" i="36"/>
  <c r="AG158" i="36"/>
  <c r="AF158" i="36"/>
  <c r="AE158" i="36"/>
  <c r="AD158" i="36"/>
  <c r="AC158" i="36"/>
  <c r="AB158" i="36"/>
  <c r="AA158" i="36"/>
  <c r="Z158" i="36"/>
  <c r="Y158" i="36"/>
  <c r="X158" i="36"/>
  <c r="W158" i="36"/>
  <c r="V158" i="36"/>
  <c r="U158" i="36"/>
  <c r="T158" i="36"/>
  <c r="S158" i="36"/>
  <c r="R158" i="36"/>
  <c r="Q158" i="36"/>
  <c r="P158" i="36"/>
  <c r="O158" i="36"/>
  <c r="N158" i="36"/>
  <c r="AT157" i="36"/>
  <c r="AS157" i="36"/>
  <c r="AR157" i="36"/>
  <c r="AQ157" i="36"/>
  <c r="AP157" i="36"/>
  <c r="AO157" i="36"/>
  <c r="AN157" i="36"/>
  <c r="AM157" i="36"/>
  <c r="AL157" i="36"/>
  <c r="AK157" i="36"/>
  <c r="AJ157" i="36"/>
  <c r="AI157" i="36"/>
  <c r="AH157" i="36"/>
  <c r="AG157" i="36"/>
  <c r="AF157" i="36"/>
  <c r="AE157" i="36"/>
  <c r="AD157" i="36"/>
  <c r="AC157" i="36"/>
  <c r="AB157" i="36"/>
  <c r="AA157" i="36"/>
  <c r="Z157" i="36"/>
  <c r="Y157" i="36"/>
  <c r="X157" i="36"/>
  <c r="W157" i="36"/>
  <c r="V157" i="36"/>
  <c r="U157" i="36"/>
  <c r="T157" i="36"/>
  <c r="S157" i="36"/>
  <c r="R157" i="36"/>
  <c r="Q157" i="36"/>
  <c r="P157" i="36"/>
  <c r="O157" i="36"/>
  <c r="N157" i="36"/>
  <c r="AH156" i="36"/>
  <c r="AH155" i="36"/>
  <c r="AH154" i="36"/>
  <c r="X154" i="36"/>
  <c r="K154" i="36"/>
  <c r="AD152" i="36"/>
  <c r="AC152" i="36"/>
  <c r="AB152" i="36"/>
  <c r="AA152" i="36"/>
  <c r="Z152" i="36"/>
  <c r="Y152" i="36"/>
  <c r="X152" i="36"/>
  <c r="W152" i="36"/>
  <c r="V152" i="36"/>
  <c r="U152" i="36"/>
  <c r="T152" i="36"/>
  <c r="S152" i="36"/>
  <c r="R152" i="36"/>
  <c r="Q152" i="36"/>
  <c r="P152" i="36"/>
  <c r="O152" i="36"/>
  <c r="N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N151" i="36"/>
  <c r="V150" i="36"/>
  <c r="U150" i="36"/>
  <c r="T150" i="36"/>
  <c r="S150" i="36"/>
  <c r="R150" i="36"/>
  <c r="Q150" i="36"/>
  <c r="P150" i="36"/>
  <c r="O150" i="36"/>
  <c r="N150" i="36"/>
  <c r="AH149" i="36"/>
  <c r="X149" i="36"/>
  <c r="K149"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N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N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N146" i="36"/>
  <c r="AH145" i="36"/>
  <c r="AH144" i="36"/>
  <c r="AH143" i="36"/>
  <c r="X143" i="36"/>
  <c r="K143" i="36"/>
  <c r="AD141" i="36"/>
  <c r="AC141" i="36"/>
  <c r="AB141" i="36"/>
  <c r="AA141" i="36"/>
  <c r="Z141" i="36"/>
  <c r="Y141" i="36"/>
  <c r="X141" i="36"/>
  <c r="W141" i="36"/>
  <c r="V141" i="36"/>
  <c r="U141" i="36"/>
  <c r="T141" i="36"/>
  <c r="S141" i="36"/>
  <c r="R141" i="36"/>
  <c r="Q141" i="36"/>
  <c r="P141" i="36"/>
  <c r="O141" i="36"/>
  <c r="N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N140" i="36"/>
  <c r="V139" i="36"/>
  <c r="U139" i="36"/>
  <c r="T139" i="36"/>
  <c r="S139" i="36"/>
  <c r="R139" i="36"/>
  <c r="Q139" i="36"/>
  <c r="P139" i="36"/>
  <c r="O139" i="36"/>
  <c r="N139" i="36"/>
  <c r="AH138" i="36"/>
  <c r="X138" i="36"/>
  <c r="K138"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N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N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N135" i="36"/>
  <c r="AH134" i="36"/>
  <c r="AH133" i="36"/>
  <c r="AH132" i="36"/>
  <c r="X132" i="36"/>
  <c r="K132" i="36"/>
  <c r="X124" i="36"/>
  <c r="U124" i="36"/>
  <c r="AE123" i="36"/>
  <c r="X123" i="36"/>
  <c r="U123" i="36"/>
  <c r="R123" i="36"/>
  <c r="P123" i="36"/>
  <c r="L123" i="36"/>
  <c r="X122" i="36"/>
  <c r="U122" i="36"/>
  <c r="R122" i="36"/>
  <c r="P122" i="36"/>
  <c r="AH115" i="36"/>
  <c r="X115" i="36"/>
  <c r="Q115" i="36"/>
  <c r="AM114" i="36"/>
  <c r="AK114" i="36"/>
  <c r="AI114" i="36"/>
  <c r="AG114" i="36"/>
  <c r="AB114" i="36"/>
  <c r="Y114" i="36"/>
  <c r="V114" i="36"/>
  <c r="T114" i="36"/>
  <c r="AH113" i="36"/>
  <c r="X113" i="36"/>
  <c r="Q113" i="36"/>
  <c r="AM112" i="36"/>
  <c r="AK112" i="36"/>
  <c r="AI112" i="36"/>
  <c r="AG112" i="36"/>
  <c r="AB112" i="36"/>
  <c r="Y112" i="36"/>
  <c r="V112" i="36"/>
  <c r="T112" i="36"/>
  <c r="O105" i="36"/>
  <c r="AC104" i="36"/>
  <c r="V104" i="36"/>
  <c r="O104" i="36"/>
  <c r="S103" i="36"/>
  <c r="Q103" i="36"/>
  <c r="O103" i="36"/>
  <c r="M103" i="36"/>
  <c r="S102" i="36"/>
  <c r="Q102" i="36"/>
  <c r="O102" i="36"/>
  <c r="M102" i="36"/>
  <c r="X101" i="36"/>
  <c r="P101" i="36"/>
  <c r="BM91" i="36"/>
  <c r="BL91" i="36"/>
  <c r="BM90" i="36" s="1"/>
  <c r="BK91" i="36"/>
  <c r="BJ91" i="36"/>
  <c r="BK90" i="36" s="1"/>
  <c r="BI91" i="36"/>
  <c r="BH91" i="36"/>
  <c r="BG91" i="36"/>
  <c r="BF91" i="36"/>
  <c r="BL90" i="36"/>
  <c r="BJ90" i="36"/>
  <c r="BI90" i="36"/>
  <c r="BH90" i="36"/>
  <c r="BG90" i="36"/>
  <c r="BF90" i="36"/>
  <c r="BM80" i="36"/>
  <c r="BL80" i="36"/>
  <c r="BK80" i="36"/>
  <c r="BJ80" i="36"/>
  <c r="BI80" i="36"/>
  <c r="BH80" i="36"/>
  <c r="BG80" i="36"/>
  <c r="BG96" i="36" s="1"/>
  <c r="BF80" i="36"/>
  <c r="BM79" i="36"/>
  <c r="BL79" i="36"/>
  <c r="BK79" i="36"/>
  <c r="BJ79" i="36"/>
  <c r="BI79" i="36"/>
  <c r="BH79" i="36"/>
  <c r="BG79" i="36"/>
  <c r="BF79" i="36"/>
  <c r="BM78" i="36"/>
  <c r="BL78" i="36"/>
  <c r="BK78" i="36"/>
  <c r="BJ78" i="36"/>
  <c r="BI78" i="36"/>
  <c r="BH78" i="36"/>
  <c r="BG78" i="36"/>
  <c r="BF78" i="36"/>
  <c r="BF94" i="36" s="1"/>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AG69" i="36"/>
  <c r="V69" i="36"/>
  <c r="S69" i="36"/>
  <c r="Q69" i="36"/>
  <c r="N69"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AT66" i="36"/>
  <c r="AS66" i="36"/>
  <c r="AR66" i="36"/>
  <c r="AQ66" i="36"/>
  <c r="AP66" i="36"/>
  <c r="AO66" i="36"/>
  <c r="AN66" i="36"/>
  <c r="AM66" i="36"/>
  <c r="AL66" i="36"/>
  <c r="AK66" i="36"/>
  <c r="AJ66" i="36"/>
  <c r="AI66" i="36"/>
  <c r="AH66" i="36"/>
  <c r="AG66" i="36"/>
  <c r="AF66" i="36"/>
  <c r="AE66" i="36"/>
  <c r="AD66" i="36"/>
  <c r="AC66" i="36"/>
  <c r="AB66" i="36"/>
  <c r="AA66" i="36"/>
  <c r="Z66" i="36"/>
  <c r="Y66" i="36"/>
  <c r="X66" i="36"/>
  <c r="W66" i="36"/>
  <c r="V66" i="36"/>
  <c r="U66" i="36"/>
  <c r="T66" i="36"/>
  <c r="S66" i="36"/>
  <c r="R66" i="36"/>
  <c r="Q66" i="36"/>
  <c r="P66" i="36"/>
  <c r="O66" i="36"/>
  <c r="N66" i="36"/>
  <c r="AT65" i="36"/>
  <c r="AS65" i="36"/>
  <c r="AR65" i="36"/>
  <c r="AQ65" i="36"/>
  <c r="AP65" i="36"/>
  <c r="AO65" i="36"/>
  <c r="AN65" i="36"/>
  <c r="AM65" i="36"/>
  <c r="AL65" i="36"/>
  <c r="AK65" i="36"/>
  <c r="AJ65" i="36"/>
  <c r="AI65" i="36"/>
  <c r="AH65" i="36"/>
  <c r="AG65" i="36"/>
  <c r="AF65" i="36"/>
  <c r="AE65" i="36"/>
  <c r="AD65" i="36"/>
  <c r="AC65" i="36"/>
  <c r="AB65" i="36"/>
  <c r="AA65" i="36"/>
  <c r="Z65" i="36"/>
  <c r="Y65" i="36"/>
  <c r="X65" i="36"/>
  <c r="W65" i="36"/>
  <c r="V65" i="36"/>
  <c r="U65" i="36"/>
  <c r="T65" i="36"/>
  <c r="S65" i="36"/>
  <c r="R65" i="36"/>
  <c r="Q65" i="36"/>
  <c r="P65" i="36"/>
  <c r="O65" i="36"/>
  <c r="N65" i="36"/>
  <c r="AT64" i="36"/>
  <c r="AS64" i="36"/>
  <c r="AR64" i="36"/>
  <c r="AQ64" i="36"/>
  <c r="AP64" i="36"/>
  <c r="AO64" i="36"/>
  <c r="AN64" i="36"/>
  <c r="AM64" i="36"/>
  <c r="AL64" i="36"/>
  <c r="AK64" i="36"/>
  <c r="AJ64" i="36"/>
  <c r="AI64" i="36"/>
  <c r="AH64" i="36"/>
  <c r="AG64" i="36"/>
  <c r="AF64" i="36"/>
  <c r="AE64" i="36"/>
  <c r="AD64" i="36"/>
  <c r="AC64" i="36"/>
  <c r="AB64" i="36"/>
  <c r="AA64" i="36"/>
  <c r="Z64" i="36"/>
  <c r="Y64" i="36"/>
  <c r="X64" i="36"/>
  <c r="W64" i="36"/>
  <c r="V64" i="36"/>
  <c r="U64" i="36"/>
  <c r="T64" i="36"/>
  <c r="S64" i="36"/>
  <c r="R64" i="36"/>
  <c r="Q64" i="36"/>
  <c r="P64" i="36"/>
  <c r="O64" i="36"/>
  <c r="N64" i="36"/>
  <c r="AG63" i="36"/>
  <c r="X63" i="36"/>
  <c r="N63"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N56"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N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N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N5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N45" i="36"/>
  <c r="V44" i="36"/>
  <c r="U44" i="36"/>
  <c r="T44" i="36"/>
  <c r="S44" i="36"/>
  <c r="R44" i="36"/>
  <c r="Q44" i="36"/>
  <c r="P44" i="36"/>
  <c r="O44" i="36"/>
  <c r="N44"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N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N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N34" i="36"/>
  <c r="V33" i="36"/>
  <c r="U33" i="36"/>
  <c r="T33" i="36"/>
  <c r="S33" i="36"/>
  <c r="R33" i="36"/>
  <c r="Q33" i="36"/>
  <c r="P33" i="36"/>
  <c r="O33" i="36"/>
  <c r="N33"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N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N31" i="36"/>
  <c r="B896" i="4"/>
  <c r="B895" i="4"/>
  <c r="B894" i="4"/>
  <c r="B893" i="4"/>
  <c r="B892" i="4"/>
  <c r="B891" i="4"/>
  <c r="B890" i="4"/>
  <c r="B889" i="4"/>
  <c r="B888" i="4"/>
  <c r="B887" i="4"/>
  <c r="B886" i="4"/>
  <c r="B885" i="4"/>
  <c r="B884" i="4"/>
  <c r="B883" i="4"/>
  <c r="B882" i="4"/>
  <c r="B881" i="4"/>
  <c r="B880" i="4"/>
  <c r="B879" i="4"/>
  <c r="B878" i="4"/>
  <c r="B877" i="4"/>
  <c r="B876" i="4"/>
  <c r="B875" i="4"/>
  <c r="B874" i="4"/>
  <c r="B873" i="4"/>
  <c r="B872" i="4"/>
  <c r="B871" i="4"/>
  <c r="B870" i="4"/>
  <c r="B869" i="4"/>
  <c r="B868" i="4"/>
  <c r="B867" i="4"/>
  <c r="B866" i="4"/>
  <c r="B865" i="4"/>
  <c r="B864" i="4"/>
  <c r="B863" i="4"/>
  <c r="B862" i="4"/>
  <c r="B861" i="4"/>
  <c r="B860" i="4"/>
  <c r="B859" i="4"/>
  <c r="B858" i="4"/>
  <c r="B857" i="4"/>
  <c r="B856" i="4"/>
  <c r="B855" i="4"/>
  <c r="B854" i="4"/>
  <c r="B853" i="4"/>
  <c r="B852" i="4"/>
  <c r="B851" i="4"/>
  <c r="B850" i="4"/>
  <c r="B849" i="4"/>
  <c r="B848" i="4"/>
  <c r="B847" i="4"/>
  <c r="B846" i="4"/>
  <c r="B845" i="4"/>
  <c r="B844" i="4"/>
  <c r="B843" i="4"/>
  <c r="B842" i="4"/>
  <c r="B841" i="4"/>
  <c r="B840" i="4"/>
  <c r="B839" i="4"/>
  <c r="B838" i="4"/>
  <c r="B837" i="4"/>
  <c r="B836" i="4"/>
  <c r="B824" i="4"/>
  <c r="B823" i="4"/>
  <c r="B822" i="4"/>
  <c r="B821" i="4"/>
  <c r="B820" i="4"/>
  <c r="B819" i="4"/>
  <c r="B818" i="4"/>
  <c r="B817" i="4"/>
  <c r="B816" i="4"/>
  <c r="B815" i="4"/>
  <c r="B814" i="4"/>
  <c r="B813" i="4"/>
  <c r="B812" i="4"/>
  <c r="B811" i="4"/>
  <c r="B810" i="4"/>
  <c r="B809" i="4"/>
  <c r="B808" i="4"/>
  <c r="B807" i="4"/>
  <c r="B806" i="4"/>
  <c r="B805" i="4"/>
  <c r="B804" i="4"/>
  <c r="B803" i="4"/>
  <c r="B802" i="4"/>
  <c r="B801" i="4"/>
  <c r="B800" i="4"/>
  <c r="B799" i="4"/>
  <c r="B798" i="4"/>
  <c r="B797" i="4"/>
  <c r="B796" i="4"/>
  <c r="B795" i="4"/>
  <c r="B794" i="4"/>
  <c r="B793" i="4"/>
  <c r="B792" i="4"/>
  <c r="B791" i="4"/>
  <c r="B790" i="4"/>
  <c r="B789" i="4"/>
  <c r="B788" i="4"/>
  <c r="B787" i="4"/>
  <c r="B786" i="4"/>
  <c r="B785" i="4"/>
  <c r="B784" i="4"/>
  <c r="B783" i="4"/>
  <c r="B782" i="4"/>
  <c r="B781" i="4"/>
  <c r="B780" i="4"/>
  <c r="B779" i="4"/>
  <c r="B778" i="4"/>
  <c r="B777" i="4"/>
  <c r="B776" i="4"/>
  <c r="B775" i="4"/>
  <c r="B774" i="4"/>
  <c r="B773" i="4"/>
  <c r="B772" i="4"/>
  <c r="B771" i="4"/>
  <c r="B770" i="4"/>
  <c r="B769" i="4"/>
  <c r="B768" i="4"/>
  <c r="B767" i="4"/>
  <c r="B766" i="4"/>
  <c r="B765" i="4"/>
  <c r="B764" i="4"/>
  <c r="B763" i="4"/>
  <c r="B762" i="4"/>
  <c r="B761" i="4"/>
  <c r="B760" i="4"/>
  <c r="B759" i="4"/>
  <c r="B758" i="4"/>
  <c r="B757" i="4"/>
  <c r="B756" i="4"/>
  <c r="B755" i="4"/>
  <c r="B754"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AT105" i="4"/>
  <c r="BF95" i="36" l="1"/>
  <c r="L79" i="36" s="1"/>
  <c r="BG94" i="36"/>
  <c r="L78" i="36"/>
  <c r="BG97" i="36"/>
  <c r="BF97" i="36"/>
  <c r="Q90" i="36" s="1"/>
  <c r="BJ97" i="36" s="1"/>
  <c r="W90" i="36" s="1"/>
  <c r="L91" i="36"/>
  <c r="BI97" i="36"/>
  <c r="AB90" i="36" s="1"/>
  <c r="BH97" i="36"/>
  <c r="Y90" i="36" s="1"/>
  <c r="BF96" i="36" l="1"/>
  <c r="L90" i="36" s="1"/>
  <c r="BG95" i="36"/>
  <c r="O79" i="36" s="1"/>
  <c r="O78" i="36"/>
</calcChain>
</file>

<file path=xl/comments1.xml><?xml version="1.0" encoding="utf-8"?>
<comments xmlns="http://schemas.openxmlformats.org/spreadsheetml/2006/main">
  <authors>
    <author>杉田</author>
    <author>beec</author>
  </authors>
  <commentList>
    <comment ref="N53" authorId="0" shapeId="0">
      <text>
        <r>
          <rPr>
            <sz val="9"/>
            <color indexed="81"/>
            <rFont val="MS P ゴシック"/>
            <family val="3"/>
            <charset val="128"/>
          </rPr>
          <t xml:space="preserve">「都道府県」を記入
</t>
        </r>
      </text>
    </comment>
    <comment ref="U53" authorId="0" shapeId="0">
      <text>
        <r>
          <rPr>
            <sz val="9"/>
            <color indexed="81"/>
            <rFont val="MS P ゴシック"/>
            <family val="3"/>
            <charset val="128"/>
          </rPr>
          <t xml:space="preserve">「市区町村」を記入
</t>
        </r>
      </text>
    </comment>
    <comment ref="AB53" authorId="0" shapeId="0">
      <text>
        <r>
          <rPr>
            <sz val="9"/>
            <color indexed="81"/>
            <rFont val="MS P ゴシック"/>
            <family val="3"/>
            <charset val="128"/>
          </rPr>
          <t xml:space="preserve">「町名」を記入
</t>
        </r>
      </text>
    </comment>
    <comment ref="AI53" authorId="0" shapeId="0">
      <text>
        <r>
          <rPr>
            <sz val="9"/>
            <color indexed="81"/>
            <rFont val="MS P ゴシック"/>
            <family val="3"/>
            <charset val="128"/>
          </rPr>
          <t xml:space="preserve">「その他（丁目、番地等）」を記入
</t>
        </r>
      </text>
    </comment>
    <comment ref="Z97" authorId="1" shapeId="0">
      <text>
        <r>
          <rPr>
            <b/>
            <sz val="12"/>
            <color indexed="10"/>
            <rFont val="ＭＳ Ｐゴシック"/>
            <family val="3"/>
            <charset val="128"/>
          </rPr>
          <t xml:space="preserve">指摘があった設備については、必ず検査の状況の項目の『要是正の指摘あり 』にチェックしてください。
</t>
        </r>
        <r>
          <rPr>
            <b/>
            <sz val="10"/>
            <color indexed="10"/>
            <rFont val="ＭＳ Ｐゴシック"/>
            <family val="3"/>
            <charset val="128"/>
          </rPr>
          <t xml:space="preserve">
</t>
        </r>
        <r>
          <rPr>
            <b/>
            <sz val="10"/>
            <color indexed="8"/>
            <rFont val="ＭＳ Ｐゴシック"/>
            <family val="3"/>
            <charset val="128"/>
          </rPr>
          <t>※報告書第二面の指摘のない設備については、報告概要書に反映されません。</t>
        </r>
      </text>
    </comment>
  </commentList>
</comments>
</file>

<file path=xl/comments2.xml><?xml version="1.0" encoding="utf-8"?>
<comments xmlns="http://schemas.openxmlformats.org/spreadsheetml/2006/main">
  <authors>
    <author>beec</author>
  </authors>
  <commentList>
    <comment ref="AM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<sst xmlns="http://schemas.openxmlformats.org/spreadsheetml/2006/main" count="1910" uniqueCount="808">
  <si>
    <t>汚水槽</t>
    <rPh sb="0" eb="2">
      <t>オスイ</t>
    </rPh>
    <rPh sb="2" eb="3">
      <t>ソウ</t>
    </rPh>
    <phoneticPr fontId="3"/>
  </si>
  <si>
    <t>給排水の概要－給湯方式－局所式□</t>
    <rPh sb="9" eb="11">
      <t>ホウシキ</t>
    </rPh>
    <rPh sb="12" eb="14">
      <t>キョクショ</t>
    </rPh>
    <rPh sb="14" eb="15">
      <t>シキ</t>
    </rPh>
    <phoneticPr fontId="3"/>
  </si>
  <si>
    <t>全空気</t>
    <rPh sb="0" eb="1">
      <t>ゼン</t>
    </rPh>
    <rPh sb="1" eb="3">
      <t>クウキ</t>
    </rPh>
    <phoneticPr fontId="3"/>
  </si>
  <si>
    <t>　　「その他」の場合は併せて具体的な内容を記入してください。</t>
  </si>
  <si>
    <t xml:space="preserve"> ）建築士</t>
    <rPh sb="2" eb="5">
      <t>ケンチクシ</t>
    </rPh>
    <phoneticPr fontId="3"/>
  </si>
  <si>
    <t>給排水の検査者（代）－登録</t>
    <rPh sb="0" eb="3">
      <t>キュウハイスイ</t>
    </rPh>
    <rPh sb="8" eb="9">
      <t>ダイ</t>
    </rPh>
    <rPh sb="11" eb="13">
      <t>トウロク</t>
    </rPh>
    <phoneticPr fontId="3"/>
  </si>
  <si>
    <t>【ホ．電話番号】</t>
    <rPh sb="3" eb="5">
      <t>デンワ</t>
    </rPh>
    <rPh sb="5" eb="7">
      <t>バンゴウ</t>
    </rPh>
    <phoneticPr fontId="3"/>
  </si>
  <si>
    <t>報告対象建築物－用途</t>
  </si>
  <si>
    <t>　　入してください。</t>
  </si>
  <si>
    <t>日実施</t>
    <rPh sb="0" eb="1">
      <t>ヒ</t>
    </rPh>
    <rPh sb="1" eb="3">
      <t>ジッシ</t>
    </rPh>
    <phoneticPr fontId="3"/>
  </si>
  <si>
    <t>（</t>
  </si>
  <si>
    <t>日報告）</t>
    <rPh sb="0" eb="1">
      <t>ヒ</t>
    </rPh>
    <rPh sb="1" eb="3">
      <t>ホウコク</t>
    </rPh>
    <phoneticPr fontId="3"/>
  </si>
  <si>
    <t>実施済</t>
    <rPh sb="0" eb="2">
      <t>ジッシ</t>
    </rPh>
    <rPh sb="2" eb="3">
      <t>スミ</t>
    </rPh>
    <phoneticPr fontId="3"/>
  </si>
  <si>
    <t>非常用照明の概要－照明器具－その他－灯数</t>
  </si>
  <si>
    <t>　　不具合の概要」欄に記入したときは、７欄、11欄、15欄又は19欄の「イ」の「有」のチェックボック</t>
  </si>
  <si>
    <t>非常用の照明装置</t>
    <rPh sb="0" eb="3">
      <t>ヒジョウヨウ</t>
    </rPh>
    <rPh sb="4" eb="6">
      <t>ショウメイ</t>
    </rPh>
    <rPh sb="6" eb="8">
      <t>ソウチ</t>
    </rPh>
    <phoneticPr fontId="3"/>
  </si>
  <si>
    <t>【ニ．住所】</t>
    <rPh sb="3" eb="5">
      <t>ジュウショ</t>
    </rPh>
    <phoneticPr fontId="3"/>
  </si>
  <si>
    <t>【イ．今回の検査】</t>
    <rPh sb="3" eb="5">
      <t>コンカイ</t>
    </rPh>
    <rPh sb="6" eb="8">
      <t>ケンサ</t>
    </rPh>
    <phoneticPr fontId="3"/>
  </si>
  <si>
    <t>　㉑　各欄に掲げられている項目以外で特に報告すべき事項は、20欄又は別紙に記載して添えてください。</t>
  </si>
  <si>
    <t>換気設備の検査者（代）－勤務先登録番号</t>
  </si>
  <si>
    <t>未実施</t>
    <rPh sb="0" eb="3">
      <t>ミジッシ</t>
    </rPh>
    <phoneticPr fontId="3"/>
  </si>
  <si>
    <t>ファンコイルユニット併用</t>
    <rPh sb="10" eb="12">
      <t>ヘイヨウ</t>
    </rPh>
    <phoneticPr fontId="3"/>
  </si>
  <si>
    <t>年</t>
    <rPh sb="0" eb="1">
      <t>ネン</t>
    </rPh>
    <phoneticPr fontId="3"/>
  </si>
  <si>
    <t>【イ．所在地】</t>
    <rPh sb="3" eb="6">
      <t>ショザイチ</t>
    </rPh>
    <phoneticPr fontId="3"/>
  </si>
  <si>
    <t>【ロ．不具合記録】</t>
  </si>
  <si>
    <t>建築基準適合判定資格者</t>
    <rPh sb="0" eb="2">
      <t>ケンチク</t>
    </rPh>
    <rPh sb="2" eb="4">
      <t>キジュン</t>
    </rPh>
    <rPh sb="4" eb="6">
      <t>テキゴウ</t>
    </rPh>
    <rPh sb="6" eb="8">
      <t>ハンテイ</t>
    </rPh>
    <rPh sb="8" eb="11">
      <t>シカクシャ</t>
    </rPh>
    <phoneticPr fontId="3"/>
  </si>
  <si>
    <t>【ロ．建築面積】</t>
    <rPh sb="3" eb="5">
      <t>ケンチク</t>
    </rPh>
    <rPh sb="5" eb="7">
      <t>メンセキ</t>
    </rPh>
    <phoneticPr fontId="3"/>
  </si>
  <si>
    <t>排煙設備の概要－非常EVロビー－吸引式□</t>
    <rPh sb="8" eb="10">
      <t>ヒジョウ</t>
    </rPh>
    <rPh sb="16" eb="18">
      <t>キュウイン</t>
    </rPh>
    <rPh sb="18" eb="19">
      <t>シキ</t>
    </rPh>
    <phoneticPr fontId="3"/>
  </si>
  <si>
    <t>蓄電池（内蔵形）</t>
    <rPh sb="0" eb="3">
      <t>チクデンチ</t>
    </rPh>
    <rPh sb="4" eb="6">
      <t>ナイゾウ</t>
    </rPh>
    <rPh sb="6" eb="7">
      <t>カタ</t>
    </rPh>
    <phoneticPr fontId="3"/>
  </si>
  <si>
    <t>排煙設備の概要－特避付室－無□</t>
    <rPh sb="13" eb="14">
      <t>ム</t>
    </rPh>
    <phoneticPr fontId="3"/>
  </si>
  <si>
    <t>給排水の概要－排水設備－排水槽－汚水槽□</t>
    <rPh sb="7" eb="9">
      <t>ハイスイ</t>
    </rPh>
    <rPh sb="9" eb="11">
      <t>セツビ</t>
    </rPh>
    <rPh sb="16" eb="18">
      <t>オスイ</t>
    </rPh>
    <rPh sb="18" eb="19">
      <t>ソウ</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</si>
  <si>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</si>
  <si>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改善予定</t>
    <rPh sb="0" eb="2">
      <t>カイゼン</t>
    </rPh>
    <rPh sb="2" eb="4">
      <t>ヨテイ</t>
    </rPh>
    <phoneticPr fontId="3"/>
  </si>
  <si>
    <t>換気設備の検査者（その他）－勤務先資格</t>
  </si>
  <si>
    <t>個別パッケージ</t>
    <rPh sb="0" eb="2">
      <t>コベツ</t>
    </rPh>
    <phoneticPr fontId="3"/>
  </si>
  <si>
    <t>非常用照明の検査者（代）－フリガナ</t>
  </si>
  <si>
    <t>定期検査報告書</t>
    <rPh sb="0" eb="1">
      <t>サダム</t>
    </rPh>
    <rPh sb="1" eb="2">
      <t>キ</t>
    </rPh>
    <rPh sb="2" eb="3">
      <t>ケン</t>
    </rPh>
    <rPh sb="3" eb="4">
      <t>サ</t>
    </rPh>
    <rPh sb="4" eb="5">
      <t>ホウ</t>
    </rPh>
    <rPh sb="5" eb="6">
      <t>コク</t>
    </rPh>
    <rPh sb="6" eb="7">
      <t>ショ</t>
    </rPh>
    <phoneticPr fontId="3"/>
  </si>
  <si>
    <t>給排水の検査の状況－改善予定の有無－有－和暦</t>
    <rPh sb="10" eb="12">
      <t>カイゼン</t>
    </rPh>
    <rPh sb="12" eb="14">
      <t>ヨテイ</t>
    </rPh>
    <rPh sb="15" eb="17">
      <t>ウム</t>
    </rPh>
    <rPh sb="18" eb="19">
      <t>アリ</t>
    </rPh>
    <rPh sb="20" eb="22">
      <t>ワレキ</t>
    </rPh>
    <phoneticPr fontId="3"/>
  </si>
  <si>
    <t>（理由：</t>
    <rPh sb="1" eb="3">
      <t>リユウ</t>
    </rPh>
    <phoneticPr fontId="3"/>
  </si>
  <si>
    <t>換気設備の検査者（その他）－勤務先登録番号</t>
  </si>
  <si>
    <t>　　さい。ただし、当該不具合が生じた原因が不明な場合は「不明」と記入してください。</t>
  </si>
  <si>
    <t>非常用照明の検査の状況－指摘の内容－要是正□</t>
    <rPh sb="6" eb="8">
      <t>ケンサ</t>
    </rPh>
    <rPh sb="9" eb="11">
      <t>ジョウキョウ</t>
    </rPh>
    <rPh sb="12" eb="14">
      <t>シテキ</t>
    </rPh>
    <rPh sb="15" eb="17">
      <t>ナイヨウ</t>
    </rPh>
    <rPh sb="18" eb="19">
      <t>ヨウ</t>
    </rPh>
    <rPh sb="19" eb="21">
      <t>ゼセイ</t>
    </rPh>
    <phoneticPr fontId="3"/>
  </si>
  <si>
    <t>【ニ．その他特記事項】</t>
    <rPh sb="5" eb="6">
      <t>タ</t>
    </rPh>
    <rPh sb="6" eb="8">
      <t>トッキ</t>
    </rPh>
    <rPh sb="8" eb="10">
      <t>ジコウ</t>
    </rPh>
    <phoneticPr fontId="3"/>
  </si>
  <si>
    <t>排煙設備の概要－非常EVロビー付室－無□</t>
    <rPh sb="18" eb="19">
      <t>ム</t>
    </rPh>
    <phoneticPr fontId="3"/>
  </si>
  <si>
    <t>　　ボックスに「レ」マークを入れ、それ以外のときは、「指摘なし」のチェックボックスに「レ」マー</t>
  </si>
  <si>
    <t>【イ．不具合】</t>
  </si>
  <si>
    <t xml:space="preserve"> ）建築士事務所</t>
    <rPh sb="2" eb="5">
      <t>ケンチクシ</t>
    </rPh>
    <phoneticPr fontId="3"/>
  </si>
  <si>
    <t>）</t>
  </si>
  <si>
    <t>)登録第</t>
  </si>
  <si>
    <t>【ニ．検査対象建築設備】</t>
    <rPh sb="3" eb="5">
      <t>ケンサ</t>
    </rPh>
    <rPh sb="5" eb="7">
      <t>タイショウ</t>
    </rPh>
    <rPh sb="7" eb="9">
      <t>ケンチク</t>
    </rPh>
    <rPh sb="9" eb="11">
      <t>セツビ</t>
    </rPh>
    <phoneticPr fontId="3"/>
  </si>
  <si>
    <t xml:space="preserve"> （その他の検査者）</t>
    <rPh sb="4" eb="5">
      <t>タ</t>
    </rPh>
    <rPh sb="6" eb="9">
      <t>ケンサシャ</t>
    </rPh>
    <phoneticPr fontId="3"/>
  </si>
  <si>
    <t>)知事登録第</t>
  </si>
  <si>
    <t>様</t>
    <rPh sb="0" eb="1">
      <t>サマ</t>
    </rPh>
    <phoneticPr fontId="3"/>
  </si>
  <si>
    <t>【3．報告対象建築物】</t>
    <rPh sb="3" eb="5">
      <t>ホウコク</t>
    </rPh>
    <rPh sb="5" eb="7">
      <t>タイショウ</t>
    </rPh>
    <rPh sb="7" eb="10">
      <t>ケンチクブツ</t>
    </rPh>
    <phoneticPr fontId="3"/>
  </si>
  <si>
    <t>(</t>
  </si>
  <si>
    <t>換気設備の検査者（代）－勤務先知事登録名</t>
  </si>
  <si>
    <t>【イ．階数】</t>
    <rPh sb="3" eb="5">
      <t>カイスウ</t>
    </rPh>
    <phoneticPr fontId="3"/>
  </si>
  <si>
    <t>【ハ．延べ面積】</t>
    <rPh sb="3" eb="4">
      <t>ノ</t>
    </rPh>
    <rPh sb="5" eb="7">
      <t>メンセキ</t>
    </rPh>
    <phoneticPr fontId="3"/>
  </si>
  <si>
    <t>自家用発電装置</t>
    <rPh sb="0" eb="2">
      <t>ジカ</t>
    </rPh>
    <rPh sb="2" eb="3">
      <t>ヨウ</t>
    </rPh>
    <rPh sb="3" eb="5">
      <t>ハツデン</t>
    </rPh>
    <rPh sb="5" eb="7">
      <t>ソウチ</t>
    </rPh>
    <phoneticPr fontId="3"/>
  </si>
  <si>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3"/>
  </si>
  <si>
    <t>立川市長　</t>
  </si>
  <si>
    <t>【ロ．氏名】</t>
    <rPh sb="3" eb="5">
      <t>シメイ</t>
    </rPh>
    <phoneticPr fontId="3"/>
  </si>
  <si>
    <t>階)</t>
    <rPh sb="0" eb="1">
      <t>カイ</t>
    </rPh>
    <phoneticPr fontId="3"/>
  </si>
  <si>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3"/>
  </si>
  <si>
    <t>全館避難安全検証法</t>
    <rPh sb="0" eb="2">
      <t>ゼンカン</t>
    </rPh>
    <phoneticPr fontId="3"/>
  </si>
  <si>
    <t>排煙設備の概要－非常EVロビー－給気式－区画数</t>
    <rPh sb="20" eb="22">
      <t>クカク</t>
    </rPh>
    <rPh sb="22" eb="23">
      <t>スウ</t>
    </rPh>
    <phoneticPr fontId="3"/>
  </si>
  <si>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3"/>
  </si>
  <si>
    <t>【ニ．検査済証交付者】</t>
    <rPh sb="3" eb="5">
      <t>ケンサ</t>
    </rPh>
    <rPh sb="5" eb="6">
      <t>スミ</t>
    </rPh>
    <rPh sb="6" eb="7">
      <t>アカシ</t>
    </rPh>
    <rPh sb="7" eb="9">
      <t>コウフ</t>
    </rPh>
    <rPh sb="9" eb="10">
      <t>シャ</t>
    </rPh>
    <phoneticPr fontId="3"/>
  </si>
  <si>
    <t>㎡</t>
  </si>
  <si>
    <t>蓄電池</t>
    <rPh sb="0" eb="3">
      <t>チクデンチ</t>
    </rPh>
    <phoneticPr fontId="3"/>
  </si>
  <si>
    <t>【3．検査日等】</t>
    <rPh sb="3" eb="5">
      <t>ケンサ</t>
    </rPh>
    <rPh sb="5" eb="6">
      <t>ビ</t>
    </rPh>
    <rPh sb="6" eb="7">
      <t>ナド</t>
    </rPh>
    <phoneticPr fontId="3"/>
  </si>
  <si>
    <t>【イ．資格等】</t>
    <rPh sb="3" eb="5">
      <t>シカク</t>
    </rPh>
    <rPh sb="5" eb="6">
      <t>トウ</t>
    </rPh>
    <phoneticPr fontId="3"/>
  </si>
  <si>
    <t>非常用照明の検査の状況－改善予定の有無－無□</t>
    <rPh sb="12" eb="14">
      <t>カイゼン</t>
    </rPh>
    <rPh sb="14" eb="16">
      <t>ヨテイ</t>
    </rPh>
    <rPh sb="17" eb="19">
      <t>ウム</t>
    </rPh>
    <rPh sb="20" eb="21">
      <t>ナ</t>
    </rPh>
    <phoneticPr fontId="3"/>
  </si>
  <si>
    <t>排水再利用配管設備</t>
    <rPh sb="0" eb="2">
      <t>ハイスイ</t>
    </rPh>
    <rPh sb="2" eb="5">
      <t>サイリヨウ</t>
    </rPh>
    <rPh sb="5" eb="7">
      <t>ハイカン</t>
    </rPh>
    <rPh sb="7" eb="9">
      <t>セツビ</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</si>
  <si>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</si>
  <si>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（第三面）</t>
    <rPh sb="1" eb="2">
      <t>ダイ</t>
    </rPh>
    <rPh sb="2" eb="3">
      <t>サン</t>
    </rPh>
    <rPh sb="3" eb="4">
      <t>メン</t>
    </rPh>
    <phoneticPr fontId="3"/>
  </si>
  <si>
    <t xml:space="preserve"> （居室</t>
  </si>
  <si>
    <t>換気設備の概要－居室等－中央管理方式－系統数</t>
    <rPh sb="5" eb="7">
      <t>ガイヨウ</t>
    </rPh>
    <rPh sb="8" eb="10">
      <t>キョシツ</t>
    </rPh>
    <rPh sb="10" eb="11">
      <t>トウ</t>
    </rPh>
    <rPh sb="19" eb="21">
      <t>ケイトウ</t>
    </rPh>
    <rPh sb="21" eb="22">
      <t>スウ</t>
    </rPh>
    <phoneticPr fontId="3"/>
  </si>
  <si>
    <t>　　クを入れてください。</t>
  </si>
  <si>
    <t>排煙設備の検査者（その他）－勤務先資格</t>
  </si>
  <si>
    <t>排煙設備の概要－避難安全検証法－区画避難－階数</t>
    <rPh sb="12" eb="15">
      <t>ケンショウホウ</t>
    </rPh>
    <rPh sb="16" eb="18">
      <t>クカク</t>
    </rPh>
    <rPh sb="18" eb="20">
      <t>ヒナン</t>
    </rPh>
    <rPh sb="21" eb="23">
      <t>カイスウ</t>
    </rPh>
    <phoneticPr fontId="3"/>
  </si>
  <si>
    <t>蓄電池(別置形)・自家用発電装置併用</t>
    <rPh sb="0" eb="3">
      <t>チクデンチ</t>
    </rPh>
    <rPh sb="4" eb="5">
      <t>ベツ</t>
    </rPh>
    <rPh sb="5" eb="6">
      <t>オキ</t>
    </rPh>
    <rPh sb="9" eb="11">
      <t>ジカ</t>
    </rPh>
    <rPh sb="11" eb="12">
      <t>ヨウ</t>
    </rPh>
    <rPh sb="12" eb="14">
      <t>ハツデン</t>
    </rPh>
    <rPh sb="14" eb="16">
      <t>ソウチ</t>
    </rPh>
    <rPh sb="16" eb="18">
      <t>ヘイヨウ</t>
    </rPh>
    <phoneticPr fontId="3"/>
  </si>
  <si>
    <t>検査済証交付年月日－日</t>
    <rPh sb="4" eb="6">
      <t>コウフ</t>
    </rPh>
    <rPh sb="10" eb="11">
      <t>ヒ</t>
    </rPh>
    <phoneticPr fontId="3"/>
  </si>
  <si>
    <t>【16．給水設備及び排水設備の検査者】</t>
    <rPh sb="4" eb="6">
      <t>キュウスイ</t>
    </rPh>
    <rPh sb="6" eb="8">
      <t>セツビ</t>
    </rPh>
    <rPh sb="8" eb="9">
      <t>オヨ</t>
    </rPh>
    <rPh sb="10" eb="12">
      <t>ハイスイ</t>
    </rPh>
    <rPh sb="12" eb="14">
      <t>セツビ</t>
    </rPh>
    <rPh sb="15" eb="18">
      <t>ケンサシャ</t>
    </rPh>
    <phoneticPr fontId="3"/>
  </si>
  <si>
    <t>【1．所有者】</t>
    <rPh sb="3" eb="6">
      <t>ショユウシャ</t>
    </rPh>
    <phoneticPr fontId="3"/>
  </si>
  <si>
    <r>
      <t>蓄電池(別置形)・自家用発電装置併用</t>
    </r>
    <r>
      <rPr>
        <sz val="11"/>
        <rFont val="ＭＳ Ｐ明朝"/>
        <family val="1"/>
        <charset val="128"/>
      </rPr>
      <t xml:space="preserve"> </t>
    </r>
    <rPh sb="0" eb="3">
      <t>チクデンチ</t>
    </rPh>
    <rPh sb="4" eb="5">
      <t>ベツ</t>
    </rPh>
    <rPh sb="5" eb="6">
      <t>オキ</t>
    </rPh>
    <rPh sb="9" eb="11">
      <t>ジカ</t>
    </rPh>
    <rPh sb="11" eb="12">
      <t>ヨウ</t>
    </rPh>
    <rPh sb="12" eb="14">
      <t>ハツデン</t>
    </rPh>
    <rPh sb="14" eb="16">
      <t>ソウチ</t>
    </rPh>
    <rPh sb="16" eb="18">
      <t>ヘイヨウ</t>
    </rPh>
    <phoneticPr fontId="3"/>
  </si>
  <si>
    <t>不明</t>
    <rPh sb="0" eb="2">
      <t>フメイ</t>
    </rPh>
    <phoneticPr fontId="3"/>
  </si>
  <si>
    <t>（居室</t>
  </si>
  <si>
    <t>　　さい。</t>
  </si>
  <si>
    <t>非常用照明の検査者（代）－勤務先所在地</t>
    <rPh sb="13" eb="16">
      <t>キンムサキ</t>
    </rPh>
    <rPh sb="16" eb="19">
      <t>ショザイチ</t>
    </rPh>
    <phoneticPr fontId="3"/>
  </si>
  <si>
    <t>【ロ．名称のフリガナ】</t>
    <rPh sb="3" eb="5">
      <t>メイショウ</t>
    </rPh>
    <phoneticPr fontId="3"/>
  </si>
  <si>
    <t>【イ．氏名のフリガナ】</t>
    <rPh sb="3" eb="5">
      <t>シメイ</t>
    </rPh>
    <phoneticPr fontId="3"/>
  </si>
  <si>
    <t>給排水の不具合の発生状況－不具合記録－有□</t>
    <rPh sb="4" eb="7">
      <t>フグアイ</t>
    </rPh>
    <rPh sb="8" eb="10">
      <t>ハッセイ</t>
    </rPh>
    <rPh sb="10" eb="12">
      <t>ジョウキョウ</t>
    </rPh>
    <rPh sb="13" eb="16">
      <t>フグアイ</t>
    </rPh>
    <rPh sb="16" eb="18">
      <t>キロク</t>
    </rPh>
    <phoneticPr fontId="3"/>
  </si>
  <si>
    <t>【ホ．郵便番号】</t>
    <rPh sb="3" eb="7">
      <t>ユウビンバンゴウ</t>
    </rPh>
    <phoneticPr fontId="3"/>
  </si>
  <si>
    <t>排煙設備の概要－避難安全検証法－区画避難□</t>
    <rPh sb="12" eb="15">
      <t>ケンショウホウ</t>
    </rPh>
    <rPh sb="16" eb="18">
      <t>クカク</t>
    </rPh>
    <rPh sb="18" eb="20">
      <t>ヒナン</t>
    </rPh>
    <phoneticPr fontId="3"/>
  </si>
  <si>
    <t>【ハ．郵便番号】</t>
    <rPh sb="3" eb="5">
      <t>ユウビン</t>
    </rPh>
    <rPh sb="5" eb="7">
      <t>バンゴウ</t>
    </rPh>
    <phoneticPr fontId="3"/>
  </si>
  <si>
    <t>月に改善予定）</t>
    <rPh sb="0" eb="1">
      <t>ツキ</t>
    </rPh>
    <rPh sb="2" eb="4">
      <t>カイゼン</t>
    </rPh>
    <rPh sb="4" eb="6">
      <t>ヨテイ</t>
    </rPh>
    <phoneticPr fontId="3"/>
  </si>
  <si>
    <t>　　「ロ」の「無」のチェックボックスに「レ」マークを入れてください。また、第三面の１欄、２欄、</t>
  </si>
  <si>
    <t>所有者－氏名</t>
  </si>
  <si>
    <t>【2．管理者】</t>
    <rPh sb="3" eb="5">
      <t>カンリ</t>
    </rPh>
    <phoneticPr fontId="3"/>
  </si>
  <si>
    <t>【7．排煙設備の概要】</t>
    <rPh sb="3" eb="5">
      <t>ハイエン</t>
    </rPh>
    <rPh sb="5" eb="7">
      <t>セツビ</t>
    </rPh>
    <rPh sb="8" eb="10">
      <t>ガイヨウ</t>
    </rPh>
    <phoneticPr fontId="3"/>
  </si>
  <si>
    <t>既存不適格）</t>
    <rPh sb="0" eb="2">
      <t>キゾン</t>
    </rPh>
    <rPh sb="2" eb="4">
      <t>フテキ</t>
    </rPh>
    <rPh sb="4" eb="5">
      <t>カク</t>
    </rPh>
    <phoneticPr fontId="3"/>
  </si>
  <si>
    <t>非常用照明不具合状況２－把握年月</t>
    <rPh sb="0" eb="3">
      <t>ヒジョウヨウ</t>
    </rPh>
    <rPh sb="3" eb="5">
      <t>ショウメイ</t>
    </rPh>
    <rPh sb="5" eb="8">
      <t>フグアイ</t>
    </rPh>
    <rPh sb="8" eb="10">
      <t>ジョウキョウ</t>
    </rPh>
    <rPh sb="12" eb="14">
      <t>ハアク</t>
    </rPh>
    <rPh sb="14" eb="16">
      <t>ネンゲツ</t>
    </rPh>
    <phoneticPr fontId="3"/>
  </si>
  <si>
    <t>【ハ．名称】</t>
    <rPh sb="3" eb="5">
      <t>メイショウ</t>
    </rPh>
    <phoneticPr fontId="3"/>
  </si>
  <si>
    <t>　③　第二面の６欄、10欄、14欄又は18欄のいずれかの「イ」において「要是正の指摘あり」のチェック</t>
  </si>
  <si>
    <t>雨水槽・湧水槽）</t>
    <rPh sb="0" eb="2">
      <t>アマミズ</t>
    </rPh>
    <rPh sb="2" eb="3">
      <t>ソウ</t>
    </rPh>
    <rPh sb="4" eb="6">
      <t>ユウスイ</t>
    </rPh>
    <rPh sb="6" eb="7">
      <t>ソウ</t>
    </rPh>
    <phoneticPr fontId="3"/>
  </si>
  <si>
    <t>【ニ．用途】</t>
    <rPh sb="3" eb="5">
      <t>ヨウト</t>
    </rPh>
    <phoneticPr fontId="3"/>
  </si>
  <si>
    <t>事実に相違ありません。</t>
  </si>
  <si>
    <t>検査済証交付者－建築主事□</t>
  </si>
  <si>
    <t>【4．検査による指摘の概要】</t>
    <rPh sb="3" eb="5">
      <t>ケンサ</t>
    </rPh>
    <rPh sb="8" eb="10">
      <t>シテキ</t>
    </rPh>
    <rPh sb="11" eb="13">
      <t>ガイヨウ</t>
    </rPh>
    <phoneticPr fontId="3"/>
  </si>
  <si>
    <t>【イ．避難安全検証法等の適用】</t>
    <rPh sb="3" eb="5">
      <t>ヒナン</t>
    </rPh>
    <rPh sb="5" eb="7">
      <t>アンゼン</t>
    </rPh>
    <rPh sb="7" eb="10">
      <t>ケンショウホウ</t>
    </rPh>
    <rPh sb="10" eb="11">
      <t>トウ</t>
    </rPh>
    <rPh sb="12" eb="14">
      <t>テキヨウ</t>
    </rPh>
    <phoneticPr fontId="3"/>
  </si>
  <si>
    <t>【ロ．指摘の概要】</t>
    <rPh sb="3" eb="5">
      <t>シテキ</t>
    </rPh>
    <rPh sb="6" eb="8">
      <t>ガイヨウ</t>
    </rPh>
    <phoneticPr fontId="3"/>
  </si>
  <si>
    <t>排煙設備の検査者（代）－勤務先所在地</t>
    <rPh sb="12" eb="15">
      <t>キンムサキ</t>
    </rPh>
    <rPh sb="15" eb="18">
      <t>ショザイチ</t>
    </rPh>
    <phoneticPr fontId="3"/>
  </si>
  <si>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</si>
  <si>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【ハ．改善予定の有無】</t>
    <rPh sb="3" eb="5">
      <t>カイゼン</t>
    </rPh>
    <rPh sb="5" eb="7">
      <t>ヨテイ</t>
    </rPh>
    <rPh sb="8" eb="10">
      <t>ウム</t>
    </rPh>
    <phoneticPr fontId="3"/>
  </si>
  <si>
    <t>【ハ．前回の検査に関する書類の写し】</t>
    <rPh sb="3" eb="5">
      <t>ゼンカイ</t>
    </rPh>
    <rPh sb="6" eb="8">
      <t>ケンサ</t>
    </rPh>
    <rPh sb="9" eb="10">
      <t>カン</t>
    </rPh>
    <rPh sb="12" eb="14">
      <t>ショルイ</t>
    </rPh>
    <rPh sb="15" eb="16">
      <t>ウツ</t>
    </rPh>
    <phoneticPr fontId="3"/>
  </si>
  <si>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3"/>
  </si>
  <si>
    <t>給排水の検査者（代）－勤務先登録番号</t>
  </si>
  <si>
    <t>【1．建築物の概要】</t>
    <rPh sb="3" eb="6">
      <t>ケンチクブツ</t>
    </rPh>
    <rPh sb="7" eb="9">
      <t>ガイヨウ</t>
    </rPh>
    <phoneticPr fontId="3"/>
  </si>
  <si>
    <t>【ハ．氏名】</t>
    <rPh sb="3" eb="5">
      <t>シメイ</t>
    </rPh>
    <phoneticPr fontId="3"/>
  </si>
  <si>
    <t>【2．確認済証交付年月日等】</t>
    <rPh sb="3" eb="5">
      <t>カクニン</t>
    </rPh>
    <rPh sb="5" eb="6">
      <t>スミ</t>
    </rPh>
    <rPh sb="6" eb="7">
      <t>アカシ</t>
    </rPh>
    <rPh sb="7" eb="9">
      <t>コウフ</t>
    </rPh>
    <rPh sb="9" eb="12">
      <t>ネンガッピ</t>
    </rPh>
    <rPh sb="12" eb="13">
      <t>ナド</t>
    </rPh>
    <phoneticPr fontId="3"/>
  </si>
  <si>
    <t>【イ．確認済証交付年月日】</t>
    <rPh sb="3" eb="5">
      <t>カクニン</t>
    </rPh>
    <rPh sb="5" eb="6">
      <t>スミ</t>
    </rPh>
    <rPh sb="6" eb="7">
      <t>アカシ</t>
    </rPh>
    <rPh sb="7" eb="9">
      <t>コウフ</t>
    </rPh>
    <rPh sb="9" eb="12">
      <t>ネンガッピ</t>
    </rPh>
    <phoneticPr fontId="3"/>
  </si>
  <si>
    <t>　②　数字は算用数字を、単位はメートル法を用いてください。</t>
  </si>
  <si>
    <t>【ニ．勤務先】</t>
    <rPh sb="3" eb="6">
      <t>キンムサキ</t>
    </rPh>
    <phoneticPr fontId="3"/>
  </si>
  <si>
    <t>検査済証交付年月日－番号</t>
  </si>
  <si>
    <t>【ロ．確認済証交付者】</t>
    <rPh sb="3" eb="5">
      <t>カクニン</t>
    </rPh>
    <rPh sb="5" eb="6">
      <t>スミ</t>
    </rPh>
    <rPh sb="6" eb="7">
      <t>アカシ</t>
    </rPh>
    <rPh sb="7" eb="9">
      <t>コウフ</t>
    </rPh>
    <rPh sb="9" eb="10">
      <t>シャ</t>
    </rPh>
    <phoneticPr fontId="3"/>
  </si>
  <si>
    <t>【ハ．検査済証交付年月日】</t>
    <rPh sb="3" eb="5">
      <t>ケンサ</t>
    </rPh>
    <rPh sb="5" eb="6">
      <t>スミ</t>
    </rPh>
    <rPh sb="6" eb="7">
      <t>アカシ</t>
    </rPh>
    <rPh sb="7" eb="9">
      <t>コウフ</t>
    </rPh>
    <rPh sb="9" eb="12">
      <t>ネンガッピ</t>
    </rPh>
    <phoneticPr fontId="3"/>
  </si>
  <si>
    <t>　　者の勤務先について記入し、検査者が法人に勤務していない場合は検査者の住所について記入してく</t>
  </si>
  <si>
    <t>　　入れ（「既存不適格」のチェックボックスに「レ」を入れたときを除く。）、当該指摘をうけた項目</t>
  </si>
  <si>
    <t>給排水不具合状況１－不具合概要</t>
    <rPh sb="3" eb="6">
      <t>フグアイ</t>
    </rPh>
    <rPh sb="6" eb="8">
      <t>ジョウキョウ</t>
    </rPh>
    <rPh sb="10" eb="13">
      <t>フグアイ</t>
    </rPh>
    <rPh sb="13" eb="15">
      <t>ガイヨウ</t>
    </rPh>
    <phoneticPr fontId="3"/>
  </si>
  <si>
    <t>【ロ．前回の検査】</t>
    <rPh sb="3" eb="5">
      <t>ゼンカイ</t>
    </rPh>
    <rPh sb="6" eb="8">
      <t>ケンサ</t>
    </rPh>
    <phoneticPr fontId="3"/>
  </si>
  <si>
    <t>換気設備の不具合の発生状況－不具合－有□</t>
    <rPh sb="5" eb="8">
      <t>フグアイ</t>
    </rPh>
    <rPh sb="9" eb="11">
      <t>ハッセイ</t>
    </rPh>
    <rPh sb="11" eb="13">
      <t>ジョウキョウ</t>
    </rPh>
    <rPh sb="14" eb="17">
      <t>フグアイ</t>
    </rPh>
    <phoneticPr fontId="3"/>
  </si>
  <si>
    <t>【ロ．氏名のフリガナ】</t>
    <rPh sb="3" eb="5">
      <t>シメイ</t>
    </rPh>
    <phoneticPr fontId="3"/>
  </si>
  <si>
    <t>【ヘ．所在地】</t>
    <rPh sb="3" eb="6">
      <t>ショザイチ</t>
    </rPh>
    <phoneticPr fontId="3"/>
  </si>
  <si>
    <t>所有者－住所</t>
  </si>
  <si>
    <t>【ト．電話番号】</t>
    <rPh sb="3" eb="5">
      <t>デンワ</t>
    </rPh>
    <rPh sb="5" eb="7">
      <t>バンゴウ</t>
    </rPh>
    <phoneticPr fontId="3"/>
  </si>
  <si>
    <t>水（無）</t>
    <rPh sb="0" eb="1">
      <t>ミズ</t>
    </rPh>
    <rPh sb="2" eb="3">
      <t>ナシ</t>
    </rPh>
    <phoneticPr fontId="3"/>
  </si>
  <si>
    <t>【ロ．不具合記録】</t>
    <rPh sb="3" eb="6">
      <t>フグアイ</t>
    </rPh>
    <rPh sb="6" eb="8">
      <t>キロク</t>
    </rPh>
    <phoneticPr fontId="3"/>
  </si>
  <si>
    <t>灯 、階段</t>
    <rPh sb="0" eb="1">
      <t>トウ</t>
    </rPh>
    <rPh sb="3" eb="5">
      <t>カイダン</t>
    </rPh>
    <phoneticPr fontId="3"/>
  </si>
  <si>
    <t>給排水の概要－飲料水配管－給水タンク□</t>
  </si>
  <si>
    <t>給排水不具合状況３－不具合概要</t>
    <rPh sb="3" eb="6">
      <t>フグアイ</t>
    </rPh>
    <rPh sb="6" eb="8">
      <t>ジョウキョウ</t>
    </rPh>
    <rPh sb="10" eb="13">
      <t>フグアイ</t>
    </rPh>
    <rPh sb="13" eb="15">
      <t>ガイヨウ</t>
    </rPh>
    <phoneticPr fontId="3"/>
  </si>
  <si>
    <t>系統</t>
    <rPh sb="0" eb="2">
      <t>ケイトウ</t>
    </rPh>
    <phoneticPr fontId="3"/>
  </si>
  <si>
    <t>室）</t>
    <rPh sb="0" eb="1">
      <t>シツ</t>
    </rPh>
    <phoneticPr fontId="3"/>
  </si>
  <si>
    <t>排煙設備の概要－非常EVロビー－加圧式－区画数</t>
    <rPh sb="16" eb="18">
      <t>カアツ</t>
    </rPh>
    <rPh sb="20" eb="22">
      <t>クカク</t>
    </rPh>
    <rPh sb="22" eb="23">
      <t>スウ</t>
    </rPh>
    <phoneticPr fontId="3"/>
  </si>
  <si>
    <t>【イ．無窓居室】</t>
    <rPh sb="3" eb="4">
      <t>ム</t>
    </rPh>
    <rPh sb="4" eb="5">
      <t>マド</t>
    </rPh>
    <rPh sb="5" eb="7">
      <t>キョシツ</t>
    </rPh>
    <phoneticPr fontId="3"/>
  </si>
  <si>
    <t>排煙設備の概要－予備電源－蓄電池□</t>
  </si>
  <si>
    <t>【ロ．火気使用室】</t>
    <rPh sb="3" eb="8">
      <t>カキシヨウシツ</t>
    </rPh>
    <phoneticPr fontId="3"/>
  </si>
  <si>
    <t>【ハ．居室等】</t>
    <rPh sb="3" eb="5">
      <t>キョシツ</t>
    </rPh>
    <rPh sb="5" eb="6">
      <t>ナド</t>
    </rPh>
    <phoneticPr fontId="3"/>
  </si>
  <si>
    <t>【ニ．空気調和設備・冷暖房設備】</t>
    <rPh sb="3" eb="5">
      <t>クウキ</t>
    </rPh>
    <rPh sb="5" eb="7">
      <t>チョウワ</t>
    </rPh>
    <rPh sb="7" eb="9">
      <t>セツビ</t>
    </rPh>
    <rPh sb="10" eb="13">
      <t>レイダンボウ</t>
    </rPh>
    <rPh sb="13" eb="15">
      <t>セツビ</t>
    </rPh>
    <phoneticPr fontId="3"/>
  </si>
  <si>
    <t>　　検査について、それぞれ記入してください。</t>
  </si>
  <si>
    <t>ヒートポンプ</t>
  </si>
  <si>
    <t>（注意）</t>
    <rPh sb="1" eb="3">
      <t>チュウイ</t>
    </rPh>
    <phoneticPr fontId="3"/>
  </si>
  <si>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3"/>
  </si>
  <si>
    <t>直結エンジン</t>
    <rPh sb="0" eb="2">
      <t>チョッケツ</t>
    </rPh>
    <phoneticPr fontId="3"/>
  </si>
  <si>
    <t>区画避難安全検証法</t>
    <rPh sb="0" eb="2">
      <t>クカク</t>
    </rPh>
    <rPh sb="2" eb="4">
      <t>ヒナン</t>
    </rPh>
    <rPh sb="4" eb="6">
      <t>アンゼン</t>
    </rPh>
    <rPh sb="6" eb="9">
      <t>ケンショウホウ</t>
    </rPh>
    <phoneticPr fontId="3"/>
  </si>
  <si>
    <t>排煙設備の検査の状況－改善予定の有無－有－月</t>
    <rPh sb="11" eb="13">
      <t>カイゼン</t>
    </rPh>
    <rPh sb="13" eb="15">
      <t>ヨテイ</t>
    </rPh>
    <rPh sb="16" eb="18">
      <t>ウム</t>
    </rPh>
    <rPh sb="19" eb="20">
      <t>アリ</t>
    </rPh>
    <rPh sb="21" eb="22">
      <t>ツキ</t>
    </rPh>
    <phoneticPr fontId="3"/>
  </si>
  <si>
    <r>
      <t>白熱灯</t>
    </r>
    <r>
      <rPr>
        <sz val="11"/>
        <rFont val="ＭＳ Ｐ明朝"/>
        <family val="1"/>
        <charset val="128"/>
      </rPr>
      <t xml:space="preserve"> （</t>
    </r>
    <rPh sb="0" eb="3">
      <t>ハクネツトウ</t>
    </rPh>
    <phoneticPr fontId="3"/>
  </si>
  <si>
    <r>
      <t>自然換気設備</t>
    </r>
    <r>
      <rPr>
        <sz val="11"/>
        <rFont val="ＭＳ Ｐ明朝"/>
        <family val="1"/>
        <charset val="128"/>
      </rPr>
      <t xml:space="preserve"> （</t>
    </r>
    <rPh sb="0" eb="2">
      <t>シゼン</t>
    </rPh>
    <rPh sb="2" eb="4">
      <t>カンキ</t>
    </rPh>
    <rPh sb="4" eb="6">
      <t>セツビ</t>
    </rPh>
    <phoneticPr fontId="3"/>
  </si>
  <si>
    <t>要是正の指摘あり</t>
    <rPh sb="0" eb="1">
      <t>ヨウ</t>
    </rPh>
    <rPh sb="1" eb="3">
      <t>ゼセイ</t>
    </rPh>
    <rPh sb="4" eb="6">
      <t>シテキ</t>
    </rPh>
    <phoneticPr fontId="3"/>
  </si>
  <si>
    <t>灯）</t>
    <rPh sb="0" eb="1">
      <t>トウ</t>
    </rPh>
    <phoneticPr fontId="3"/>
  </si>
  <si>
    <t>　　二面の６欄、10欄、14欄又は18欄において指摘されるもの以外のものについて、把握できる範囲にお</t>
  </si>
  <si>
    <t>排煙設備の検査者（その他）－登録</t>
    <rPh sb="2" eb="4">
      <t>セツビ</t>
    </rPh>
    <rPh sb="11" eb="12">
      <t>タ</t>
    </rPh>
    <rPh sb="14" eb="16">
      <t>トウロク</t>
    </rPh>
    <phoneticPr fontId="3"/>
  </si>
  <si>
    <r>
      <t>蛍光灯</t>
    </r>
    <r>
      <rPr>
        <sz val="11"/>
        <rFont val="ＭＳ Ｐ明朝"/>
        <family val="1"/>
        <charset val="128"/>
      </rPr>
      <t xml:space="preserve"> （</t>
    </r>
    <rPh sb="0" eb="3">
      <t>ケイコウトウ</t>
    </rPh>
    <phoneticPr fontId="3"/>
  </si>
  <si>
    <t>【イ．照明器具】</t>
    <rPh sb="3" eb="5">
      <t>ショウメイ</t>
    </rPh>
    <rPh sb="5" eb="7">
      <t>キグ</t>
    </rPh>
    <phoneticPr fontId="3"/>
  </si>
  <si>
    <t>換気設備の検査者（その他）－登録</t>
    <rPh sb="0" eb="2">
      <t>カンキ</t>
    </rPh>
    <rPh sb="2" eb="4">
      <t>セツビ</t>
    </rPh>
    <rPh sb="11" eb="12">
      <t>タ</t>
    </rPh>
    <rPh sb="14" eb="16">
      <t>トウロク</t>
    </rPh>
    <phoneticPr fontId="3"/>
  </si>
  <si>
    <t>換気設備の概要－居室等－その他－室数</t>
    <rPh sb="5" eb="7">
      <t>ガイヨウ</t>
    </rPh>
    <rPh sb="8" eb="10">
      <t>キョシツ</t>
    </rPh>
    <rPh sb="10" eb="11">
      <t>トウ</t>
    </rPh>
    <rPh sb="16" eb="17">
      <t>シツ</t>
    </rPh>
    <rPh sb="17" eb="18">
      <t>スウ</t>
    </rPh>
    <phoneticPr fontId="3"/>
  </si>
  <si>
    <t>【ロ．予備電源】</t>
    <rPh sb="3" eb="5">
      <t>ヨビ</t>
    </rPh>
    <rPh sb="5" eb="7">
      <t>デンゲン</t>
    </rPh>
    <phoneticPr fontId="3"/>
  </si>
  <si>
    <t>換気不具合状況３－改善措置概要</t>
    <rPh sb="0" eb="2">
      <t>カンキ</t>
    </rPh>
    <rPh sb="2" eb="5">
      <t>フグアイ</t>
    </rPh>
    <rPh sb="5" eb="7">
      <t>ジョウキョウ</t>
    </rPh>
    <rPh sb="9" eb="11">
      <t>カイゼン</t>
    </rPh>
    <rPh sb="11" eb="13">
      <t>ソチ</t>
    </rPh>
    <rPh sb="13" eb="15">
      <t>ガイヨウ</t>
    </rPh>
    <phoneticPr fontId="3"/>
  </si>
  <si>
    <r>
      <t xml:space="preserve"> （</t>
    </r>
    <r>
      <rPr>
        <sz val="11"/>
        <rFont val="ＭＳ 明朝"/>
        <family val="1"/>
        <charset val="128"/>
      </rPr>
      <t>居室</t>
    </r>
    <rPh sb="2" eb="4">
      <t>キョシツ</t>
    </rPh>
    <phoneticPr fontId="3"/>
  </si>
  <si>
    <t>基</t>
    <rPh sb="0" eb="1">
      <t>モト</t>
    </rPh>
    <phoneticPr fontId="3"/>
  </si>
  <si>
    <t>【ハ．改善の状況】</t>
    <rPh sb="3" eb="5">
      <t>カイゼン</t>
    </rPh>
    <rPh sb="6" eb="8">
      <t>ジョウキョウ</t>
    </rPh>
    <phoneticPr fontId="3"/>
  </si>
  <si>
    <t>　　15欄又は19欄の「予定なし」のチェックボックスに「レ」マークを入れてください。</t>
  </si>
  <si>
    <t>雑排水槽</t>
    <rPh sb="0" eb="1">
      <t>ザツ</t>
    </rPh>
    <rPh sb="1" eb="3">
      <t>ハイスイ</t>
    </rPh>
    <rPh sb="3" eb="4">
      <t>ソウ</t>
    </rPh>
    <phoneticPr fontId="3"/>
  </si>
  <si>
    <t>　　を、「ニ」はそれぞれ法人の所在地を記入してください。</t>
  </si>
  <si>
    <t>　⑱　前回検査時以降に把握した火災時の排煙設備不作動等機器の故障、異常動作、損傷、腐食その他の</t>
  </si>
  <si>
    <t>合併槽</t>
    <rPh sb="0" eb="2">
      <t>ガッペイ</t>
    </rPh>
    <rPh sb="2" eb="3">
      <t>ソウ</t>
    </rPh>
    <phoneticPr fontId="3"/>
  </si>
  <si>
    <t>給排水の概要－排水設備－その他コメント</t>
  </si>
  <si>
    <t>　⑯　６欄、10欄、14欄及び18欄の「イ」の「要是正の指摘あり」のチェックボックスに「レ」マークを</t>
  </si>
  <si>
    <t>【ロ．排水設備】</t>
    <rPh sb="3" eb="5">
      <t>ハイスイ</t>
    </rPh>
    <rPh sb="5" eb="7">
      <t>セツビ</t>
    </rPh>
    <phoneticPr fontId="3"/>
  </si>
  <si>
    <t>改善予定（</t>
    <rPh sb="0" eb="2">
      <t>カイゼン</t>
    </rPh>
    <rPh sb="2" eb="4">
      <t>ヨテイ</t>
    </rPh>
    <phoneticPr fontId="3"/>
  </si>
  <si>
    <t>【ハ．圧力タンクの有無】</t>
    <rPh sb="3" eb="5">
      <t>アツリョク</t>
    </rPh>
    <rPh sb="9" eb="11">
      <t>ウム</t>
    </rPh>
    <phoneticPr fontId="3"/>
  </si>
  <si>
    <t>給水設備及び排水設備</t>
    <rPh sb="0" eb="2">
      <t>キュウスイ</t>
    </rPh>
    <rPh sb="2" eb="4">
      <t>セツビ</t>
    </rPh>
    <rPh sb="4" eb="5">
      <t>オヨ</t>
    </rPh>
    <rPh sb="6" eb="8">
      <t>ハイスイ</t>
    </rPh>
    <rPh sb="8" eb="10">
      <t>セツビ</t>
    </rPh>
    <phoneticPr fontId="3"/>
  </si>
  <si>
    <t>非常用照明の検査の状況－改善予定の有無－有－年</t>
    <rPh sb="12" eb="14">
      <t>カイゼン</t>
    </rPh>
    <rPh sb="14" eb="16">
      <t>ヨテイ</t>
    </rPh>
    <rPh sb="17" eb="19">
      <t>ウム</t>
    </rPh>
    <rPh sb="20" eb="21">
      <t>アリ</t>
    </rPh>
    <rPh sb="22" eb="23">
      <t>ネン</t>
    </rPh>
    <phoneticPr fontId="3"/>
  </si>
  <si>
    <t>【イ．飲料水の配管設備】</t>
    <rPh sb="3" eb="6">
      <t>インリョウスイ</t>
    </rPh>
    <rPh sb="7" eb="9">
      <t>ハイカン</t>
    </rPh>
    <rPh sb="9" eb="11">
      <t>セツビ</t>
    </rPh>
    <phoneticPr fontId="3"/>
  </si>
  <si>
    <t>　⑥　「改善措置の概要等」欄は、既に改善を実施している場合又は改善を行う予定がある場合に、具体</t>
    <rPh sb="34" eb="35">
      <t>オコナ</t>
    </rPh>
    <phoneticPr fontId="3"/>
  </si>
  <si>
    <t>【ニ．給湯方式】</t>
    <rPh sb="3" eb="5">
      <t>キュウトウ</t>
    </rPh>
    <rPh sb="5" eb="7">
      <t>ホウシキ</t>
    </rPh>
    <phoneticPr fontId="3"/>
  </si>
  <si>
    <t>【ホ．湯沸器】</t>
    <rPh sb="3" eb="5">
      <t>トウフツ</t>
    </rPh>
    <rPh sb="5" eb="6">
      <t>ウツワ</t>
    </rPh>
    <phoneticPr fontId="3"/>
  </si>
  <si>
    <t>　①　この書類は、建築物ごとに、建築設備等の概要及び当該建築設備等の構造方法に係る検査結果につ</t>
  </si>
  <si>
    <t>排煙設備の検査の状況－指摘の内容－要是正□</t>
    <rPh sb="5" eb="7">
      <t>ケンサ</t>
    </rPh>
    <rPh sb="8" eb="10">
      <t>ジョウキョウ</t>
    </rPh>
    <rPh sb="11" eb="13">
      <t>シテキ</t>
    </rPh>
    <rPh sb="14" eb="16">
      <t>ナイヨウ</t>
    </rPh>
    <rPh sb="17" eb="18">
      <t>ヨウ</t>
    </rPh>
    <rPh sb="18" eb="20">
      <t>ゼセイ</t>
    </rPh>
    <phoneticPr fontId="3"/>
  </si>
  <si>
    <t>局所式</t>
    <rPh sb="0" eb="2">
      <t>キョクショ</t>
    </rPh>
    <rPh sb="2" eb="3">
      <t>シキ</t>
    </rPh>
    <phoneticPr fontId="3"/>
  </si>
  <si>
    <t>換気設備の検査の状況－改善予定の有無－無□</t>
    <rPh sb="11" eb="13">
      <t>カイゼン</t>
    </rPh>
    <rPh sb="13" eb="15">
      <t>ヨテイ</t>
    </rPh>
    <rPh sb="16" eb="18">
      <t>ウム</t>
    </rPh>
    <rPh sb="19" eb="20">
      <t>ナ</t>
    </rPh>
    <phoneticPr fontId="3"/>
  </si>
  <si>
    <t>非常用照明の検査者（代）－資格</t>
    <rPh sb="0" eb="3">
      <t>ヒジョウヨウ</t>
    </rPh>
    <rPh sb="3" eb="5">
      <t>ショウメイ</t>
    </rPh>
    <rPh sb="10" eb="11">
      <t>ダイ</t>
    </rPh>
    <phoneticPr fontId="3"/>
  </si>
  <si>
    <t>中央式</t>
    <rPh sb="0" eb="2">
      <t>チュウオウ</t>
    </rPh>
    <rPh sb="2" eb="3">
      <t>シキ</t>
    </rPh>
    <phoneticPr fontId="3"/>
  </si>
  <si>
    <t>開放式燃焼器</t>
    <rPh sb="0" eb="2">
      <t>カイホウ</t>
    </rPh>
    <rPh sb="2" eb="3">
      <t>シキ</t>
    </rPh>
    <rPh sb="3" eb="5">
      <t>ネンショウ</t>
    </rPh>
    <rPh sb="5" eb="6">
      <t>キ</t>
    </rPh>
    <phoneticPr fontId="3"/>
  </si>
  <si>
    <t>半密閉式燃焼器</t>
    <rPh sb="0" eb="1">
      <t>ハン</t>
    </rPh>
    <rPh sb="1" eb="3">
      <t>ミッペイ</t>
    </rPh>
    <rPh sb="3" eb="4">
      <t>シキ</t>
    </rPh>
    <rPh sb="4" eb="6">
      <t>ネンショウ</t>
    </rPh>
    <rPh sb="6" eb="7">
      <t>キ</t>
    </rPh>
    <phoneticPr fontId="3"/>
  </si>
  <si>
    <t>　④　２欄の「ロ」及び「ニ」は、該当するチェックボックスに「レ」マークを入れ、「指定確認検査機</t>
  </si>
  <si>
    <t>密閉式燃焼器</t>
    <rPh sb="0" eb="2">
      <t>ミッペイ</t>
    </rPh>
    <rPh sb="2" eb="3">
      <t>シキ</t>
    </rPh>
    <rPh sb="3" eb="5">
      <t>ネンショウ</t>
    </rPh>
    <rPh sb="5" eb="6">
      <t>ウツワ</t>
    </rPh>
    <phoneticPr fontId="3"/>
  </si>
  <si>
    <t>報告対象建築物－所在地（都道府県）</t>
    <rPh sb="0" eb="2">
      <t>ホウコク</t>
    </rPh>
    <rPh sb="2" eb="4">
      <t>タイショウ</t>
    </rPh>
    <rPh sb="12" eb="16">
      <t>トドウフケン</t>
    </rPh>
    <phoneticPr fontId="3"/>
  </si>
  <si>
    <t>予定なし</t>
    <rPh sb="0" eb="2">
      <t>ヨテイ</t>
    </rPh>
    <phoneticPr fontId="3"/>
  </si>
  <si>
    <t>【イ．不具合】</t>
    <rPh sb="3" eb="6">
      <t>フグアイ</t>
    </rPh>
    <phoneticPr fontId="3"/>
  </si>
  <si>
    <t>給排水の検査者（代）－勤務先資格</t>
  </si>
  <si>
    <r>
      <t>機械換気設備</t>
    </r>
    <r>
      <rPr>
        <sz val="11"/>
        <rFont val="ＭＳ Ｐ明朝"/>
        <family val="1"/>
        <charset val="128"/>
      </rPr>
      <t xml:space="preserve"> (</t>
    </r>
    <rPh sb="0" eb="2">
      <t>キカイ</t>
    </rPh>
    <rPh sb="2" eb="4">
      <t>カンキ</t>
    </rPh>
    <rPh sb="4" eb="6">
      <t>セツビ</t>
    </rPh>
    <phoneticPr fontId="3"/>
  </si>
  <si>
    <t>　⑧　４欄から19欄までは、検査の対象となっていない建築設備等の欄には記入する必要はありません。</t>
  </si>
  <si>
    <r>
      <t>中央管理方式の空気調和設備</t>
    </r>
    <r>
      <rPr>
        <sz val="11"/>
        <rFont val="ＭＳ Ｐ明朝"/>
        <family val="1"/>
        <charset val="128"/>
      </rPr>
      <t xml:space="preserve"> (</t>
    </r>
    <rPh sb="0" eb="2">
      <t>チュウオウ</t>
    </rPh>
    <rPh sb="2" eb="4">
      <t>カンリ</t>
    </rPh>
    <rPh sb="4" eb="6">
      <t>ホウシキ</t>
    </rPh>
    <rPh sb="7" eb="9">
      <t>クウキ</t>
    </rPh>
    <rPh sb="9" eb="11">
      <t>チョウワ</t>
    </rPh>
    <rPh sb="11" eb="13">
      <t>セツビ</t>
    </rPh>
    <phoneticPr fontId="3"/>
  </si>
  <si>
    <t>今回の検査－日</t>
    <rPh sb="6" eb="7">
      <t>ヒ</t>
    </rPh>
    <phoneticPr fontId="3"/>
  </si>
  <si>
    <r>
      <t>その他</t>
    </r>
    <r>
      <rPr>
        <sz val="11"/>
        <rFont val="ＭＳ Ｐ明朝"/>
        <family val="1"/>
        <charset val="128"/>
      </rPr>
      <t xml:space="preserve"> (</t>
    </r>
    <rPh sb="2" eb="3">
      <t>タ</t>
    </rPh>
    <phoneticPr fontId="3"/>
  </si>
  <si>
    <r>
      <t>階避難安全検証法</t>
    </r>
    <r>
      <rPr>
        <sz val="11"/>
        <rFont val="ＭＳ Ｐ明朝"/>
        <family val="1"/>
        <charset val="128"/>
      </rPr>
      <t xml:space="preserve"> (</t>
    </r>
    <rPh sb="0" eb="1">
      <t>カイ</t>
    </rPh>
    <phoneticPr fontId="3"/>
  </si>
  <si>
    <r>
      <t>吸引式</t>
    </r>
    <r>
      <rPr>
        <sz val="11"/>
        <rFont val="ＭＳ Ｐ明朝"/>
        <family val="1"/>
        <charset val="128"/>
      </rPr>
      <t xml:space="preserve"> (</t>
    </r>
    <rPh sb="0" eb="2">
      <t>キュウイン</t>
    </rPh>
    <rPh sb="2" eb="3">
      <t>シキ</t>
    </rPh>
    <phoneticPr fontId="3"/>
  </si>
  <si>
    <t>非常用照明の検査者（その他）－勤務先郵便番号</t>
  </si>
  <si>
    <t>給排水の概要－飲料水配管－貯水タンク－基数</t>
    <rPh sb="19" eb="21">
      <t>キスウ</t>
    </rPh>
    <phoneticPr fontId="3"/>
  </si>
  <si>
    <r>
      <t>給気式</t>
    </r>
    <r>
      <rPr>
        <sz val="11"/>
        <rFont val="ＭＳ Ｐ明朝"/>
        <family val="1"/>
        <charset val="128"/>
      </rPr>
      <t xml:space="preserve"> (</t>
    </r>
    <rPh sb="0" eb="1">
      <t>キュウ</t>
    </rPh>
    <rPh sb="1" eb="2">
      <t>キ</t>
    </rPh>
    <rPh sb="2" eb="3">
      <t>シキ</t>
    </rPh>
    <phoneticPr fontId="3"/>
  </si>
  <si>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3"/>
  </si>
  <si>
    <r>
      <t>　　</t>
    </r>
    <r>
      <rPr>
        <sz val="11"/>
        <rFont val="ＭＳ 明朝"/>
        <family val="1"/>
        <charset val="128"/>
      </rPr>
      <t>について記入してください。</t>
    </r>
  </si>
  <si>
    <r>
      <t>給水タンク</t>
    </r>
    <r>
      <rPr>
        <sz val="11"/>
        <rFont val="ＭＳ Ｐ明朝"/>
        <family val="1"/>
        <charset val="128"/>
      </rPr>
      <t xml:space="preserve"> （</t>
    </r>
    <rPh sb="0" eb="2">
      <t>キュウスイ</t>
    </rPh>
    <phoneticPr fontId="3"/>
  </si>
  <si>
    <r>
      <t>貯水タンク</t>
    </r>
    <r>
      <rPr>
        <sz val="11"/>
        <rFont val="ＭＳ Ｐ明朝"/>
        <family val="1"/>
        <charset val="128"/>
      </rPr>
      <t xml:space="preserve"> （</t>
    </r>
    <rPh sb="0" eb="2">
      <t>チョスイ</t>
    </rPh>
    <phoneticPr fontId="3"/>
  </si>
  <si>
    <r>
      <t>要是正の指摘あり</t>
    </r>
    <r>
      <rPr>
        <sz val="11"/>
        <rFont val="ＭＳ Ｐ明朝"/>
        <family val="1"/>
        <charset val="128"/>
      </rPr>
      <t xml:space="preserve"> （</t>
    </r>
    <rPh sb="0" eb="1">
      <t>ヨウ</t>
    </rPh>
    <rPh sb="1" eb="3">
      <t>ゼセイ</t>
    </rPh>
    <rPh sb="4" eb="6">
      <t>シテキ</t>
    </rPh>
    <phoneticPr fontId="3"/>
  </si>
  <si>
    <r>
      <t>その他</t>
    </r>
    <r>
      <rPr>
        <sz val="11"/>
        <rFont val="ＭＳ Ｐ明朝"/>
        <family val="1"/>
        <charset val="128"/>
      </rPr>
      <t xml:space="preserve"> （</t>
    </r>
    <rPh sb="2" eb="3">
      <t>タ</t>
    </rPh>
    <phoneticPr fontId="3"/>
  </si>
  <si>
    <t>　　について改善予定があるときは「ハ」の「有」のチェックボックスに「レ」マークを入れ、併せて改</t>
  </si>
  <si>
    <r>
      <t>排水槽</t>
    </r>
    <r>
      <rPr>
        <sz val="11"/>
        <rFont val="ＭＳ Ｐ明朝"/>
        <family val="1"/>
        <charset val="128"/>
      </rPr>
      <t xml:space="preserve"> （</t>
    </r>
    <rPh sb="0" eb="2">
      <t>ハイスイ</t>
    </rPh>
    <rPh sb="2" eb="3">
      <t>ソウ</t>
    </rPh>
    <phoneticPr fontId="3"/>
  </si>
  <si>
    <r>
      <t xml:space="preserve"> </t>
    </r>
    <r>
      <rPr>
        <sz val="11"/>
        <rFont val="ＭＳ 明朝"/>
        <family val="1"/>
        <charset val="128"/>
      </rPr>
      <t>※整理番号欄</t>
    </r>
    <rPh sb="2" eb="4">
      <t>セイリ</t>
    </rPh>
    <rPh sb="4" eb="6">
      <t>バンゴウ</t>
    </rPh>
    <rPh sb="6" eb="7">
      <t>ラン</t>
    </rPh>
    <phoneticPr fontId="3"/>
  </si>
  <si>
    <r>
      <t>指定確認検査機関</t>
    </r>
    <r>
      <rPr>
        <sz val="11"/>
        <rFont val="ＭＳ Ｐ明朝"/>
        <family val="1"/>
        <charset val="128"/>
      </rPr>
      <t xml:space="preserve"> （</t>
    </r>
    <rPh sb="0" eb="2">
      <t>シテイ</t>
    </rPh>
    <rPh sb="2" eb="4">
      <t>カクニン</t>
    </rPh>
    <rPh sb="4" eb="6">
      <t>ケンサ</t>
    </rPh>
    <rPh sb="6" eb="8">
      <t>キカン</t>
    </rPh>
    <phoneticPr fontId="3"/>
  </si>
  <si>
    <t>給排水不具合状況３－改善措置概要</t>
    <rPh sb="3" eb="6">
      <t>フグアイ</t>
    </rPh>
    <rPh sb="6" eb="8">
      <t>ジョウキョウ</t>
    </rPh>
    <rPh sb="10" eb="12">
      <t>カイゼン</t>
    </rPh>
    <rPh sb="12" eb="14">
      <t>ソチ</t>
    </rPh>
    <rPh sb="14" eb="16">
      <t>ガイヨウ</t>
    </rPh>
    <phoneticPr fontId="3"/>
  </si>
  <si>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3"/>
  </si>
  <si>
    <t>【ヘ．予備電源】</t>
    <rPh sb="3" eb="5">
      <t>ヨビ</t>
    </rPh>
    <rPh sb="5" eb="7">
      <t>デンゲン</t>
    </rPh>
    <phoneticPr fontId="3"/>
  </si>
  <si>
    <t>換気設備の概要－無窓居室－自然換気設備□</t>
    <rPh sb="5" eb="7">
      <t>ガイヨウ</t>
    </rPh>
    <rPh sb="8" eb="10">
      <t>ムソウ</t>
    </rPh>
    <rPh sb="10" eb="12">
      <t>キョシツ</t>
    </rPh>
    <rPh sb="13" eb="15">
      <t>シゼン</t>
    </rPh>
    <rPh sb="15" eb="17">
      <t>カンキ</t>
    </rPh>
    <rPh sb="17" eb="19">
      <t>セツビ</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</si>
  <si>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</si>
  <si>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</si>
  <si>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　建築基準法第12条第３項の規定により、定期検査の結果を報告します。この報告書に記載の事項は</t>
  </si>
  <si>
    <t>【4．換気設備の検査者】</t>
    <rPh sb="3" eb="5">
      <t>カンキ</t>
    </rPh>
    <rPh sb="5" eb="7">
      <t>セツビ</t>
    </rPh>
    <rPh sb="8" eb="11">
      <t>ケンサシャ</t>
    </rPh>
    <phoneticPr fontId="3"/>
  </si>
  <si>
    <t>）知事登録第</t>
  </si>
  <si>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</si>
  <si>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【5．換気設備の概要】</t>
    <rPh sb="3" eb="5">
      <t>カンキ</t>
    </rPh>
    <rPh sb="5" eb="7">
      <t>セツビ</t>
    </rPh>
    <rPh sb="8" eb="10">
      <t>ガイヨウ</t>
    </rPh>
    <phoneticPr fontId="3"/>
  </si>
  <si>
    <t>換気不具合状況１－原因</t>
    <rPh sb="0" eb="2">
      <t>カンキ</t>
    </rPh>
    <rPh sb="2" eb="5">
      <t>フグアイ</t>
    </rPh>
    <rPh sb="5" eb="7">
      <t>ジョウキョウ</t>
    </rPh>
    <rPh sb="9" eb="11">
      <t>ゲンイン</t>
    </rPh>
    <phoneticPr fontId="3"/>
  </si>
  <si>
    <t>延べ面積</t>
  </si>
  <si>
    <t>【6．換気設備の検査の状況】</t>
    <rPh sb="5" eb="7">
      <t>セツビ</t>
    </rPh>
    <rPh sb="8" eb="10">
      <t>ケンサ</t>
    </rPh>
    <rPh sb="11" eb="13">
      <t>ジョウキョウ</t>
    </rPh>
    <phoneticPr fontId="3"/>
  </si>
  <si>
    <t>【7．換気設備の不具合の発生状況】</t>
    <rPh sb="8" eb="11">
      <t>フグアイ</t>
    </rPh>
    <rPh sb="12" eb="14">
      <t>ハッセイ</t>
    </rPh>
    <rPh sb="14" eb="16">
      <t>ジョウキョウ</t>
    </rPh>
    <phoneticPr fontId="3"/>
  </si>
  <si>
    <t>【8．排煙設備の検査者】</t>
    <rPh sb="3" eb="5">
      <t>ハイエン</t>
    </rPh>
    <rPh sb="5" eb="7">
      <t>セツビ</t>
    </rPh>
    <rPh sb="8" eb="11">
      <t>ケンサシャ</t>
    </rPh>
    <phoneticPr fontId="3"/>
  </si>
  <si>
    <t>換気設備の検査者（代）－勤務先</t>
  </si>
  <si>
    <t>換気不具合状況２－把握年月</t>
    <rPh sb="0" eb="2">
      <t>カンキ</t>
    </rPh>
    <rPh sb="2" eb="5">
      <t>フグアイ</t>
    </rPh>
    <rPh sb="5" eb="7">
      <t>ジョウキョウ</t>
    </rPh>
    <rPh sb="9" eb="11">
      <t>ハアク</t>
    </rPh>
    <rPh sb="11" eb="13">
      <t>ネンゲツ</t>
    </rPh>
    <phoneticPr fontId="3"/>
  </si>
  <si>
    <t>【12．備考】</t>
    <rPh sb="4" eb="6">
      <t>ビコウ</t>
    </rPh>
    <phoneticPr fontId="3"/>
  </si>
  <si>
    <t>給排水の概要－排水設備－排水槽□</t>
    <rPh sb="7" eb="9">
      <t>ハイスイ</t>
    </rPh>
    <rPh sb="9" eb="11">
      <t>セツビ</t>
    </rPh>
    <phoneticPr fontId="3"/>
  </si>
  <si>
    <t>定期検査報告概要書</t>
    <rPh sb="0" eb="1">
      <t>サダム</t>
    </rPh>
    <rPh sb="1" eb="2">
      <t>キ</t>
    </rPh>
    <rPh sb="2" eb="3">
      <t>ケン</t>
    </rPh>
    <rPh sb="3" eb="4">
      <t>サ</t>
    </rPh>
    <rPh sb="4" eb="5">
      <t>ホウ</t>
    </rPh>
    <rPh sb="5" eb="6">
      <t>コク</t>
    </rPh>
    <rPh sb="6" eb="8">
      <t>ガイヨウ</t>
    </rPh>
    <rPh sb="8" eb="9">
      <t>ショ</t>
    </rPh>
    <phoneticPr fontId="3"/>
  </si>
  <si>
    <t>【ニ．防火ダンパーの有無】</t>
    <rPh sb="3" eb="5">
      <t>ボウカ</t>
    </rPh>
    <rPh sb="10" eb="12">
      <t>ウム</t>
    </rPh>
    <phoneticPr fontId="3"/>
  </si>
  <si>
    <t>【5．不具合の発生状況】</t>
    <rPh sb="3" eb="6">
      <t>フグアイ</t>
    </rPh>
    <rPh sb="7" eb="9">
      <t>ハッセイ</t>
    </rPh>
    <rPh sb="9" eb="11">
      <t>ジョウキョウ</t>
    </rPh>
    <phoneticPr fontId="3"/>
  </si>
  <si>
    <t>【6．排煙設備の検査者】</t>
    <rPh sb="3" eb="5">
      <t>ハイエン</t>
    </rPh>
    <rPh sb="5" eb="7">
      <t>セツビ</t>
    </rPh>
    <rPh sb="8" eb="11">
      <t>ケンサシャ</t>
    </rPh>
    <phoneticPr fontId="3"/>
  </si>
  <si>
    <t>【ハ．不具合の概要】</t>
    <rPh sb="3" eb="6">
      <t>フグアイ</t>
    </rPh>
    <rPh sb="7" eb="9">
      <t>ガイヨウ</t>
    </rPh>
    <phoneticPr fontId="3"/>
  </si>
  <si>
    <t>検査による指摘の概要－指摘の概要</t>
    <rPh sb="0" eb="2">
      <t>ケンサ</t>
    </rPh>
    <rPh sb="5" eb="7">
      <t>シテキ</t>
    </rPh>
    <rPh sb="8" eb="10">
      <t>ガイヨウ</t>
    </rPh>
    <rPh sb="11" eb="13">
      <t>シテキ</t>
    </rPh>
    <rPh sb="14" eb="16">
      <t>ガイヨウ</t>
    </rPh>
    <phoneticPr fontId="3"/>
  </si>
  <si>
    <t>【8．非常用の照明装置の検査者】</t>
    <rPh sb="3" eb="6">
      <t>ヒジョウヨウ</t>
    </rPh>
    <rPh sb="7" eb="9">
      <t>ショウメイ</t>
    </rPh>
    <rPh sb="9" eb="11">
      <t>ソウチ</t>
    </rPh>
    <rPh sb="12" eb="15">
      <t>ケンサシャ</t>
    </rPh>
    <phoneticPr fontId="3"/>
  </si>
  <si>
    <t>　　善予定年月を記入してください。改善予定がないときは「ハ」の「無」のチェックボックスに「レ」</t>
  </si>
  <si>
    <t>【9．非常用の照明装置の概要】</t>
    <rPh sb="3" eb="6">
      <t>ヒジョウヨウ</t>
    </rPh>
    <rPh sb="7" eb="9">
      <t>ショウメイ</t>
    </rPh>
    <rPh sb="9" eb="11">
      <t>ソウチ</t>
    </rPh>
    <rPh sb="12" eb="14">
      <t>ガイヨウ</t>
    </rPh>
    <phoneticPr fontId="3"/>
  </si>
  <si>
    <t>換気設備の検査者（その他）－勤務先</t>
  </si>
  <si>
    <t>【10．給水設備及び排水設備の検査者】</t>
    <rPh sb="4" eb="6">
      <t>キュウスイ</t>
    </rPh>
    <rPh sb="6" eb="8">
      <t>セツビ</t>
    </rPh>
    <rPh sb="8" eb="9">
      <t>オヨ</t>
    </rPh>
    <rPh sb="10" eb="12">
      <t>ハイスイ</t>
    </rPh>
    <rPh sb="12" eb="14">
      <t>セツビ</t>
    </rPh>
    <rPh sb="15" eb="18">
      <t>ケンサシャ</t>
    </rPh>
    <phoneticPr fontId="3"/>
  </si>
  <si>
    <t>換気設備の検査者（代）－勤務先電話番号</t>
  </si>
  <si>
    <t>【11．給水設備及び排水設備の概要】</t>
    <rPh sb="4" eb="6">
      <t>キュウスイ</t>
    </rPh>
    <rPh sb="6" eb="8">
      <t>セツビ</t>
    </rPh>
    <rPh sb="8" eb="9">
      <t>オヨ</t>
    </rPh>
    <rPh sb="10" eb="12">
      <t>ハイスイ</t>
    </rPh>
    <rPh sb="12" eb="14">
      <t>セツビ</t>
    </rPh>
    <rPh sb="15" eb="17">
      <t>ガイヨウ</t>
    </rPh>
    <phoneticPr fontId="3"/>
  </si>
  <si>
    <t>【ニ．改善の状況】</t>
    <rPh sb="3" eb="5">
      <t>カイゼン</t>
    </rPh>
    <rPh sb="6" eb="8">
      <t>ジョウキョウ</t>
    </rPh>
    <phoneticPr fontId="3"/>
  </si>
  <si>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3"/>
  </si>
  <si>
    <t>換気不具合状況２－改善措置概要</t>
    <rPh sb="0" eb="2">
      <t>カンキ</t>
    </rPh>
    <rPh sb="2" eb="5">
      <t>フグアイ</t>
    </rPh>
    <rPh sb="5" eb="7">
      <t>ジョウキョウ</t>
    </rPh>
    <rPh sb="9" eb="11">
      <t>カイゼン</t>
    </rPh>
    <rPh sb="11" eb="13">
      <t>ソチ</t>
    </rPh>
    <rPh sb="13" eb="15">
      <t>ガイヨウ</t>
    </rPh>
    <phoneticPr fontId="3"/>
  </si>
  <si>
    <t>【10．排煙設備の検査の状況】</t>
    <rPh sb="4" eb="6">
      <t>ハイエン</t>
    </rPh>
    <rPh sb="6" eb="8">
      <t>セツビ</t>
    </rPh>
    <rPh sb="9" eb="11">
      <t>ケンサ</t>
    </rPh>
    <rPh sb="12" eb="14">
      <t>ジョウキョウ</t>
    </rPh>
    <phoneticPr fontId="3"/>
  </si>
  <si>
    <t>【11．排煙設備の不具合の発生状況】</t>
    <rPh sb="4" eb="6">
      <t>ハイエン</t>
    </rPh>
    <rPh sb="9" eb="12">
      <t>フグアイ</t>
    </rPh>
    <rPh sb="13" eb="15">
      <t>ハッセイ</t>
    </rPh>
    <rPh sb="15" eb="17">
      <t>ジョウキョウ</t>
    </rPh>
    <phoneticPr fontId="3"/>
  </si>
  <si>
    <t>【9．排煙設備の概要】</t>
    <rPh sb="3" eb="5">
      <t>ハイエン</t>
    </rPh>
    <rPh sb="5" eb="7">
      <t>セツビ</t>
    </rPh>
    <rPh sb="8" eb="10">
      <t>ガイヨウ</t>
    </rPh>
    <phoneticPr fontId="3"/>
  </si>
  <si>
    <t>【12．非常用の照明装置の検査者】</t>
    <rPh sb="4" eb="7">
      <t>ヒジョウヨウ</t>
    </rPh>
    <rPh sb="8" eb="10">
      <t>ショウメイ</t>
    </rPh>
    <rPh sb="10" eb="12">
      <t>ソウチ</t>
    </rPh>
    <rPh sb="13" eb="16">
      <t>ケンサシャ</t>
    </rPh>
    <phoneticPr fontId="3"/>
  </si>
  <si>
    <t>換気設備の概要－無窓居室－その他□</t>
    <rPh sb="5" eb="7">
      <t>ガイヨウ</t>
    </rPh>
    <rPh sb="8" eb="10">
      <t>ムソウ</t>
    </rPh>
    <rPh sb="10" eb="12">
      <t>キョシツ</t>
    </rPh>
    <rPh sb="15" eb="16">
      <t>タ</t>
    </rPh>
    <phoneticPr fontId="3"/>
  </si>
  <si>
    <t>所管行政庁</t>
    <rPh sb="0" eb="2">
      <t>ショカン</t>
    </rPh>
    <rPh sb="2" eb="5">
      <t>ギョウセイチョウ</t>
    </rPh>
    <phoneticPr fontId="3"/>
  </si>
  <si>
    <t>【13．非常用の照明装置の概要】</t>
    <rPh sb="4" eb="7">
      <t>ヒジョウヨウ</t>
    </rPh>
    <rPh sb="8" eb="10">
      <t>ショウメイ</t>
    </rPh>
    <rPh sb="10" eb="12">
      <t>ソウチ</t>
    </rPh>
    <rPh sb="13" eb="15">
      <t>ガイヨウ</t>
    </rPh>
    <phoneticPr fontId="3"/>
  </si>
  <si>
    <t>前回の検査－未実施□</t>
    <rPh sb="6" eb="7">
      <t>ミ</t>
    </rPh>
    <rPh sb="7" eb="9">
      <t>ジッシ</t>
    </rPh>
    <phoneticPr fontId="3"/>
  </si>
  <si>
    <t>蓄電池（別置形）</t>
    <rPh sb="0" eb="3">
      <t>チクデンチ</t>
    </rPh>
    <rPh sb="4" eb="5">
      <t>ベツ</t>
    </rPh>
    <rPh sb="5" eb="6">
      <t>オキ</t>
    </rPh>
    <phoneticPr fontId="3"/>
  </si>
  <si>
    <t>給排水不具合状況２－不具合概要</t>
    <rPh sb="3" eb="6">
      <t>フグアイ</t>
    </rPh>
    <rPh sb="6" eb="8">
      <t>ジョウキョウ</t>
    </rPh>
    <rPh sb="10" eb="13">
      <t>フグアイ</t>
    </rPh>
    <rPh sb="13" eb="15">
      <t>ガイヨウ</t>
    </rPh>
    <phoneticPr fontId="3"/>
  </si>
  <si>
    <t>灯 、廊下</t>
    <rPh sb="0" eb="1">
      <t>トウ</t>
    </rPh>
    <rPh sb="3" eb="5">
      <t>ロウカ</t>
    </rPh>
    <phoneticPr fontId="3"/>
  </si>
  <si>
    <t>【14．非常用の照明装置の検査の状況】</t>
    <rPh sb="4" eb="7">
      <t>ヒジョウヨウ</t>
    </rPh>
    <rPh sb="8" eb="10">
      <t>ショウメイ</t>
    </rPh>
    <rPh sb="10" eb="12">
      <t>ソウチ</t>
    </rPh>
    <rPh sb="13" eb="15">
      <t>ケンサ</t>
    </rPh>
    <rPh sb="16" eb="18">
      <t>ジョウキョウ</t>
    </rPh>
    <phoneticPr fontId="3"/>
  </si>
  <si>
    <t>非常用照明不具合状況２－改善年月</t>
    <rPh sb="0" eb="3">
      <t>ヒジョウヨウ</t>
    </rPh>
    <rPh sb="3" eb="5">
      <t>ショウメイ</t>
    </rPh>
    <rPh sb="5" eb="8">
      <t>フグアイ</t>
    </rPh>
    <rPh sb="8" eb="10">
      <t>ジョウキョウ</t>
    </rPh>
    <rPh sb="12" eb="14">
      <t>カイゼン</t>
    </rPh>
    <rPh sb="14" eb="16">
      <t>ネンゲツ</t>
    </rPh>
    <phoneticPr fontId="3"/>
  </si>
  <si>
    <t>(注意)</t>
  </si>
  <si>
    <t>号</t>
    <rPh sb="0" eb="1">
      <t>ゴウ</t>
    </rPh>
    <phoneticPr fontId="3"/>
  </si>
  <si>
    <t>排煙設備の概要－特避付室－加圧式□</t>
    <rPh sb="13" eb="15">
      <t>カアツ</t>
    </rPh>
    <rPh sb="15" eb="16">
      <t>シキ</t>
    </rPh>
    <phoneticPr fontId="3"/>
  </si>
  <si>
    <t>検査済証交付者－指定確認検査機関□</t>
    <rPh sb="8" eb="10">
      <t>シテイ</t>
    </rPh>
    <rPh sb="10" eb="12">
      <t>カクニン</t>
    </rPh>
    <rPh sb="12" eb="14">
      <t>ケンサ</t>
    </rPh>
    <rPh sb="14" eb="16">
      <t>キカン</t>
    </rPh>
    <phoneticPr fontId="3"/>
  </si>
  <si>
    <t>1. 各面共通関係</t>
  </si>
  <si>
    <t>非照（無）</t>
    <rPh sb="0" eb="1">
      <t>ヒ</t>
    </rPh>
    <rPh sb="1" eb="2">
      <t>テラシ</t>
    </rPh>
    <rPh sb="3" eb="4">
      <t>ナシ</t>
    </rPh>
    <phoneticPr fontId="3"/>
  </si>
  <si>
    <t>　①　※印のある欄は記入しないでください。</t>
  </si>
  <si>
    <t>　　いて記入し、勤務先が建築士事務所のときは、事務所登録番号を併せて記入してください。</t>
  </si>
  <si>
    <t>給排水の概要－排水設備－その他□</t>
  </si>
  <si>
    <t>2. 第一面関係</t>
  </si>
  <si>
    <t>未定</t>
    <rPh sb="0" eb="2">
      <t>ミテイ</t>
    </rPh>
    <phoneticPr fontId="3"/>
  </si>
  <si>
    <t>3. 第二面関係</t>
  </si>
  <si>
    <t>排煙設備の概要－特避付室－加圧式－区画数</t>
    <rPh sb="13" eb="15">
      <t>カアツ</t>
    </rPh>
    <rPh sb="17" eb="19">
      <t>クカク</t>
    </rPh>
    <rPh sb="19" eb="20">
      <t>スウ</t>
    </rPh>
    <phoneticPr fontId="3"/>
  </si>
  <si>
    <t>　　マークを入れてください。</t>
  </si>
  <si>
    <t>前回の検査に関する書類の写し－無□</t>
    <rPh sb="6" eb="7">
      <t>カン</t>
    </rPh>
    <rPh sb="9" eb="11">
      <t>ショルイ</t>
    </rPh>
    <rPh sb="12" eb="13">
      <t>ウツ</t>
    </rPh>
    <rPh sb="15" eb="16">
      <t>ム</t>
    </rPh>
    <phoneticPr fontId="3"/>
  </si>
  <si>
    <t>4.第三面関係</t>
  </si>
  <si>
    <t>　②　「不具合を把握した年月」欄は、当該不具合を把握した年月を記入してください。</t>
  </si>
  <si>
    <t>非常用照明の検査者（代）－勤務先郵便番号</t>
  </si>
  <si>
    <t>　　ださい。</t>
  </si>
  <si>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3"/>
  </si>
  <si>
    <t>　　クを入れてください。また、第二面の６欄、10欄、14欄及び18欄の「イ」の「要是正の指摘あり」の</t>
  </si>
  <si>
    <t>【17．給水設備及び排水設備の概要】</t>
    <rPh sb="4" eb="6">
      <t>キュウスイ</t>
    </rPh>
    <rPh sb="6" eb="8">
      <t>セツビ</t>
    </rPh>
    <rPh sb="8" eb="9">
      <t>オヨ</t>
    </rPh>
    <rPh sb="10" eb="12">
      <t>ハイスイ</t>
    </rPh>
    <rPh sb="12" eb="14">
      <t>セツビ</t>
    </rPh>
    <rPh sb="15" eb="17">
      <t>ガイヨウ</t>
    </rPh>
    <phoneticPr fontId="3"/>
  </si>
  <si>
    <t xml:space="preserve"> （代表となる検査者）</t>
    <rPh sb="2" eb="4">
      <t>ダイヒョウ</t>
    </rPh>
    <rPh sb="7" eb="10">
      <t>ケンサシャ</t>
    </rPh>
    <phoneticPr fontId="3"/>
  </si>
  <si>
    <t>　③　「不具合の概要」欄は、当該不具合の箇所を特定した上で、当該不具合の具体的内容を記入してく</t>
  </si>
  <si>
    <t>給排水の概要－飲料水配管－貯水タンク－容量</t>
    <rPh sb="19" eb="21">
      <t>ヨウリョウ</t>
    </rPh>
    <phoneticPr fontId="3"/>
  </si>
  <si>
    <t/>
  </si>
  <si>
    <t xml:space="preserve"> （その他の検査者２）</t>
    <rPh sb="4" eb="5">
      <t>タ</t>
    </rPh>
    <rPh sb="6" eb="9">
      <t>ケンサシャ</t>
    </rPh>
    <phoneticPr fontId="3"/>
  </si>
  <si>
    <t>排煙設備の検査者（代）－氏名</t>
  </si>
  <si>
    <t>【20．備考】</t>
    <rPh sb="4" eb="6">
      <t>ビコウ</t>
    </rPh>
    <phoneticPr fontId="3"/>
  </si>
  <si>
    <t>排煙設備の検査者（代）－勤務先郵便番号</t>
  </si>
  <si>
    <t>非常用照明不具合状況３－改善年月</t>
    <rPh sb="0" eb="3">
      <t>ヒジョウヨウ</t>
    </rPh>
    <rPh sb="3" eb="5">
      <t>ショウメイ</t>
    </rPh>
    <rPh sb="5" eb="8">
      <t>フグアイ</t>
    </rPh>
    <rPh sb="8" eb="10">
      <t>ジョウキョウ</t>
    </rPh>
    <rPh sb="12" eb="14">
      <t>カイゼン</t>
    </rPh>
    <rPh sb="14" eb="16">
      <t>ネンゲツ</t>
    </rPh>
    <phoneticPr fontId="3"/>
  </si>
  <si>
    <t>【1.換気設備】</t>
    <rPh sb="3" eb="7">
      <t>カンキセツビ</t>
    </rPh>
    <phoneticPr fontId="3"/>
  </si>
  <si>
    <t>排煙設備の検査者（代）－登録</t>
    <rPh sb="2" eb="4">
      <t>セツビ</t>
    </rPh>
    <rPh sb="9" eb="10">
      <t>ダイ</t>
    </rPh>
    <rPh sb="12" eb="14">
      <t>トウロク</t>
    </rPh>
    <phoneticPr fontId="3"/>
  </si>
  <si>
    <t>給排水不具合状況１－改善措置概要</t>
    <rPh sb="3" eb="6">
      <t>フグアイ</t>
    </rPh>
    <rPh sb="6" eb="8">
      <t>ジョウキョウ</t>
    </rPh>
    <rPh sb="10" eb="12">
      <t>カイゼン</t>
    </rPh>
    <rPh sb="12" eb="14">
      <t>ソチ</t>
    </rPh>
    <rPh sb="14" eb="16">
      <t>ガイヨウ</t>
    </rPh>
    <phoneticPr fontId="3"/>
  </si>
  <si>
    <t>【4.給水設備及び排水設備】</t>
    <rPh sb="3" eb="5">
      <t>キュウスイ</t>
    </rPh>
    <rPh sb="5" eb="7">
      <t>セツビ</t>
    </rPh>
    <rPh sb="7" eb="8">
      <t>オヨ</t>
    </rPh>
    <rPh sb="9" eb="11">
      <t>ハイスイ</t>
    </rPh>
    <rPh sb="11" eb="13">
      <t>セツビ</t>
    </rPh>
    <phoneticPr fontId="3"/>
  </si>
  <si>
    <t>【3.非常用の照明装置】</t>
    <rPh sb="3" eb="6">
      <t>ヒジョウヨウ</t>
    </rPh>
    <rPh sb="7" eb="9">
      <t>ショウメイ</t>
    </rPh>
    <rPh sb="9" eb="11">
      <t>ソウチ</t>
    </rPh>
    <phoneticPr fontId="3"/>
  </si>
  <si>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3"/>
  </si>
  <si>
    <t>【2.排煙設備】</t>
    <rPh sb="3" eb="5">
      <t>ハイエン</t>
    </rPh>
    <rPh sb="5" eb="7">
      <t>セツビ</t>
    </rPh>
    <phoneticPr fontId="3"/>
  </si>
  <si>
    <t>給排水の概要－飲料水配管－給水タンク－基数</t>
    <rPh sb="19" eb="21">
      <t>キスウ</t>
    </rPh>
    <phoneticPr fontId="3"/>
  </si>
  <si>
    <t>【ニ．改善の状況】</t>
  </si>
  <si>
    <t>排煙設備の概要－特避付室－吸引式－区画数</t>
    <rPh sb="13" eb="15">
      <t>キュウイン</t>
    </rPh>
    <rPh sb="15" eb="16">
      <t>シキ</t>
    </rPh>
    <rPh sb="17" eb="19">
      <t>クカク</t>
    </rPh>
    <rPh sb="19" eb="20">
      <t>スウ</t>
    </rPh>
    <phoneticPr fontId="3"/>
  </si>
  <si>
    <t>非常用照明の検査者（代）－氏名</t>
  </si>
  <si>
    <t>換気（有）</t>
    <rPh sb="0" eb="2">
      <t>カンキ</t>
    </rPh>
    <rPh sb="3" eb="4">
      <t>アリ</t>
    </rPh>
    <phoneticPr fontId="3"/>
  </si>
  <si>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3"/>
  </si>
  <si>
    <t>換気（無）</t>
    <rPh sb="0" eb="2">
      <t>カンキ</t>
    </rPh>
    <rPh sb="3" eb="4">
      <t>ナシ</t>
    </rPh>
    <phoneticPr fontId="3"/>
  </si>
  <si>
    <t>確認済証交付年月日－和暦</t>
    <rPh sb="4" eb="6">
      <t>コウフ</t>
    </rPh>
    <rPh sb="10" eb="12">
      <t>ワレキ</t>
    </rPh>
    <phoneticPr fontId="3"/>
  </si>
  <si>
    <t>非常用照明の概要－予備電源－併用－廊下灯数</t>
    <rPh sb="9" eb="11">
      <t>ヨビ</t>
    </rPh>
    <rPh sb="11" eb="13">
      <t>デンゲン</t>
    </rPh>
    <rPh sb="17" eb="19">
      <t>ロウカ</t>
    </rPh>
    <phoneticPr fontId="3"/>
  </si>
  <si>
    <t>排煙（有）</t>
    <rPh sb="0" eb="2">
      <t>ハイエン</t>
    </rPh>
    <rPh sb="3" eb="4">
      <t>アリ</t>
    </rPh>
    <phoneticPr fontId="3"/>
  </si>
  <si>
    <t>排煙設備の検査者（その他）－勤務先登録番号</t>
  </si>
  <si>
    <t>排煙（無）</t>
    <rPh sb="0" eb="2">
      <t>ハイエン</t>
    </rPh>
    <rPh sb="3" eb="4">
      <t>ナシ</t>
    </rPh>
    <phoneticPr fontId="3"/>
  </si>
  <si>
    <t>改善措置の概要等</t>
    <rPh sb="0" eb="2">
      <t>カイゼン</t>
    </rPh>
    <rPh sb="2" eb="4">
      <t>ソチ</t>
    </rPh>
    <rPh sb="5" eb="7">
      <t>ガイヨウ</t>
    </rPh>
    <rPh sb="7" eb="8">
      <t>トウ</t>
    </rPh>
    <phoneticPr fontId="3"/>
  </si>
  <si>
    <t>（建築設備（昇降機を除く。））</t>
    <rPh sb="10" eb="11">
      <t>ノゾ</t>
    </rPh>
    <phoneticPr fontId="3"/>
  </si>
  <si>
    <t>非照（有）</t>
    <rPh sb="0" eb="1">
      <t>ヒ</t>
    </rPh>
    <rPh sb="1" eb="2">
      <t>テラシ</t>
    </rPh>
    <rPh sb="3" eb="4">
      <t>アリ</t>
    </rPh>
    <phoneticPr fontId="3"/>
  </si>
  <si>
    <t>建築設備検査員</t>
    <rPh sb="0" eb="2">
      <t>ケンチク</t>
    </rPh>
    <rPh sb="2" eb="4">
      <t>セツビ</t>
    </rPh>
    <rPh sb="4" eb="7">
      <t>ケンサイン</t>
    </rPh>
    <phoneticPr fontId="3"/>
  </si>
  <si>
    <t>水（有）</t>
    <rPh sb="0" eb="1">
      <t>ミズ</t>
    </rPh>
    <rPh sb="2" eb="3">
      <t>アリ</t>
    </rPh>
    <phoneticPr fontId="3"/>
  </si>
  <si>
    <t>換気設備の検査者（代）－勤務先所在地</t>
    <rPh sb="12" eb="15">
      <t>キンムサキ</t>
    </rPh>
    <rPh sb="15" eb="18">
      <t>ショザイチ</t>
    </rPh>
    <phoneticPr fontId="3"/>
  </si>
  <si>
    <t>改善予定</t>
  </si>
  <si>
    <t>不具合の概要</t>
    <rPh sb="0" eb="3">
      <t>フグアイ</t>
    </rPh>
    <rPh sb="4" eb="6">
      <t>ガイヨウ</t>
    </rPh>
    <phoneticPr fontId="3"/>
  </si>
  <si>
    <t>改善予定＆年月</t>
    <rPh sb="5" eb="7">
      <t>ネンゲツ</t>
    </rPh>
    <phoneticPr fontId="3"/>
  </si>
  <si>
    <t>報告者氏名</t>
    <rPh sb="0" eb="3">
      <t>ホウコクシャ</t>
    </rPh>
    <rPh sb="3" eb="5">
      <t>シメイ</t>
    </rPh>
    <phoneticPr fontId="3"/>
  </si>
  <si>
    <t>　※受付欄</t>
    <rPh sb="2" eb="4">
      <t>ウケツケ</t>
    </rPh>
    <rPh sb="4" eb="5">
      <t>ラン</t>
    </rPh>
    <phoneticPr fontId="3"/>
  </si>
  <si>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3"/>
  </si>
  <si>
    <t>建築設備に係る不具合の状況</t>
    <rPh sb="0" eb="2">
      <t>ケンチク</t>
    </rPh>
    <rPh sb="2" eb="4">
      <t>セツビ</t>
    </rPh>
    <rPh sb="5" eb="6">
      <t>カカワ</t>
    </rPh>
    <rPh sb="7" eb="10">
      <t>フグアイ</t>
    </rPh>
    <rPh sb="11" eb="13">
      <t>ジョウキョウ</t>
    </rPh>
    <phoneticPr fontId="3"/>
  </si>
  <si>
    <t>印</t>
    <rPh sb="0" eb="1">
      <t>イン</t>
    </rPh>
    <phoneticPr fontId="3"/>
  </si>
  <si>
    <t>握した年月</t>
  </si>
  <si>
    <t>不具合を把</t>
    <rPh sb="0" eb="3">
      <t>フグアイ</t>
    </rPh>
    <rPh sb="4" eb="5">
      <t>タバ</t>
    </rPh>
    <phoneticPr fontId="3"/>
  </si>
  <si>
    <t>　　いるときは「有」のチェックボックスに「レ」マークを入れ、第二面の６欄、10欄、14欄又は18欄の</t>
  </si>
  <si>
    <t>換気設備の検査者（その他）－登録番号</t>
    <rPh sb="0" eb="2">
      <t>カンキ</t>
    </rPh>
    <rPh sb="2" eb="4">
      <t>セツビ</t>
    </rPh>
    <rPh sb="11" eb="12">
      <t>タ</t>
    </rPh>
    <rPh sb="14" eb="16">
      <t>トウロク</t>
    </rPh>
    <rPh sb="16" eb="18">
      <t>バンゴウ</t>
    </rPh>
    <phoneticPr fontId="3"/>
  </si>
  <si>
    <t>考えられる原因</t>
    <rPh sb="0" eb="1">
      <t>カンガ</t>
    </rPh>
    <rPh sb="5" eb="7">
      <t>ゲンイン</t>
    </rPh>
    <phoneticPr fontId="3"/>
  </si>
  <si>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3"/>
  </si>
  <si>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3"/>
  </si>
  <si>
    <t>検査対象－排煙□</t>
  </si>
  <si>
    <t>年月</t>
    <rPh sb="0" eb="1">
      <t>ネン</t>
    </rPh>
    <rPh sb="1" eb="2">
      <t>ツキ</t>
    </rPh>
    <phoneticPr fontId="3"/>
  </si>
  <si>
    <t>地上</t>
    <rPh sb="0" eb="2">
      <t>チジョウ</t>
    </rPh>
    <phoneticPr fontId="3"/>
  </si>
  <si>
    <t>（第一面）</t>
  </si>
  <si>
    <t>平成</t>
    <rPh sb="0" eb="2">
      <t>ヘイセイ</t>
    </rPh>
    <phoneticPr fontId="3"/>
  </si>
  <si>
    <t>給排水の不具合の発生状況－不具合記録－無□</t>
    <rPh sb="4" eb="7">
      <t>フグアイ</t>
    </rPh>
    <rPh sb="8" eb="10">
      <t>ハッセイ</t>
    </rPh>
    <rPh sb="10" eb="12">
      <t>ジョウキョウ</t>
    </rPh>
    <rPh sb="13" eb="16">
      <t>フグアイ</t>
    </rPh>
    <rPh sb="16" eb="18">
      <t>キロク</t>
    </rPh>
    <rPh sb="19" eb="20">
      <t>ナ</t>
    </rPh>
    <phoneticPr fontId="3"/>
  </si>
  <si>
    <t>月</t>
    <rPh sb="0" eb="1">
      <t>ツキ</t>
    </rPh>
    <phoneticPr fontId="3"/>
  </si>
  <si>
    <t>確認済証交付者－建築主事□</t>
    <rPh sb="8" eb="10">
      <t>ケンチク</t>
    </rPh>
    <rPh sb="10" eb="12">
      <t>シュジ</t>
    </rPh>
    <phoneticPr fontId="3"/>
  </si>
  <si>
    <t>日</t>
    <rPh sb="0" eb="1">
      <t>ヒ</t>
    </rPh>
    <phoneticPr fontId="3"/>
  </si>
  <si>
    <t>検査者氏名</t>
    <rPh sb="0" eb="3">
      <t>ケンサシャ</t>
    </rPh>
    <rPh sb="3" eb="5">
      <t>シメイ</t>
    </rPh>
    <phoneticPr fontId="3"/>
  </si>
  <si>
    <r>
      <t>自家用発電装置</t>
    </r>
    <r>
      <rPr>
        <sz val="11"/>
        <rFont val="ＭＳ Ｐ明朝"/>
        <family val="1"/>
        <charset val="128"/>
      </rPr>
      <t xml:space="preserve"> </t>
    </r>
    <rPh sb="0" eb="2">
      <t>ジカ</t>
    </rPh>
    <rPh sb="2" eb="3">
      <t>ヨウ</t>
    </rPh>
    <rPh sb="3" eb="5">
      <t>ハツデン</t>
    </rPh>
    <rPh sb="5" eb="7">
      <t>ソウチ</t>
    </rPh>
    <phoneticPr fontId="3"/>
  </si>
  <si>
    <t>地下</t>
    <rPh sb="0" eb="2">
      <t>チカ</t>
    </rPh>
    <phoneticPr fontId="3"/>
  </si>
  <si>
    <t>給排水の検査者（その他）－勤務先登録番号</t>
  </si>
  <si>
    <t>階</t>
    <rPh sb="0" eb="1">
      <t>カイ</t>
    </rPh>
    <phoneticPr fontId="3"/>
  </si>
  <si>
    <t>※特記欄</t>
    <rPh sb="1" eb="3">
      <t>トッキ</t>
    </rPh>
    <rPh sb="3" eb="4">
      <t>ラン</t>
    </rPh>
    <phoneticPr fontId="3"/>
  </si>
  <si>
    <t>換気不具合状況１－把握年月</t>
    <rPh sb="0" eb="2">
      <t>カンキ</t>
    </rPh>
    <rPh sb="2" eb="5">
      <t>フグアイ</t>
    </rPh>
    <rPh sb="5" eb="7">
      <t>ジョウキョウ</t>
    </rPh>
    <rPh sb="9" eb="11">
      <t>ハアク</t>
    </rPh>
    <rPh sb="11" eb="13">
      <t>ネンゲツ</t>
    </rPh>
    <phoneticPr fontId="3"/>
  </si>
  <si>
    <t>第</t>
    <rPh sb="0" eb="1">
      <t>ダイ</t>
    </rPh>
    <phoneticPr fontId="3"/>
  </si>
  <si>
    <t>　　び同法第88条第２項の規定により準用して適用される同法第６条第１項に規定する確認を含む以下こ</t>
    <rPh sb="43" eb="44">
      <t>フク</t>
    </rPh>
    <phoneticPr fontId="3"/>
  </si>
  <si>
    <t>指摘なし</t>
    <rPh sb="0" eb="2">
      <t>シテキ</t>
    </rPh>
    <phoneticPr fontId="3"/>
  </si>
  <si>
    <t>給排水の検査の状況－改善予定の有無－有－年</t>
    <rPh sb="10" eb="12">
      <t>カイゼン</t>
    </rPh>
    <rPh sb="12" eb="14">
      <t>ヨテイ</t>
    </rPh>
    <rPh sb="15" eb="17">
      <t>ウム</t>
    </rPh>
    <rPh sb="18" eb="19">
      <t>アリ</t>
    </rPh>
    <rPh sb="20" eb="21">
      <t>ネン</t>
    </rPh>
    <phoneticPr fontId="3"/>
  </si>
  <si>
    <t>有</t>
    <rPh sb="0" eb="1">
      <t>アリ</t>
    </rPh>
    <phoneticPr fontId="3"/>
  </si>
  <si>
    <t>非常用照明の検査者（その他）－勤務先所在地</t>
    <rPh sb="15" eb="18">
      <t>キンムサキ</t>
    </rPh>
    <rPh sb="18" eb="21">
      <t>ショザイチ</t>
    </rPh>
    <phoneticPr fontId="3"/>
  </si>
  <si>
    <t>（平成</t>
    <rPh sb="1" eb="3">
      <t>ヘイセイ</t>
    </rPh>
    <phoneticPr fontId="3"/>
  </si>
  <si>
    <t>排煙設備の検査者（その他）－資格</t>
    <rPh sb="2" eb="4">
      <t>セツビ</t>
    </rPh>
    <rPh sb="11" eb="12">
      <t>ホカ</t>
    </rPh>
    <phoneticPr fontId="3"/>
  </si>
  <si>
    <t>無</t>
    <rPh sb="0" eb="1">
      <t>ナシ</t>
    </rPh>
    <phoneticPr fontId="3"/>
  </si>
  <si>
    <t>給排水の不具合の発生状況－不具合－有□</t>
    <rPh sb="4" eb="7">
      <t>フグアイ</t>
    </rPh>
    <rPh sb="8" eb="10">
      <t>ハッセイ</t>
    </rPh>
    <rPh sb="10" eb="12">
      <t>ジョウキョウ</t>
    </rPh>
    <rPh sb="13" eb="16">
      <t>フグアイ</t>
    </rPh>
    <phoneticPr fontId="3"/>
  </si>
  <si>
    <t>（第二面）</t>
    <rPh sb="1" eb="2">
      <t>ダイ</t>
    </rPh>
    <rPh sb="2" eb="3">
      <t>ニ</t>
    </rPh>
    <rPh sb="3" eb="4">
      <t>メン</t>
    </rPh>
    <phoneticPr fontId="3"/>
  </si>
  <si>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3"/>
  </si>
  <si>
    <t>建築設備の状況等</t>
    <rPh sb="0" eb="2">
      <t>ケンチク</t>
    </rPh>
    <rPh sb="2" eb="4">
      <t>セツビ</t>
    </rPh>
    <rPh sb="5" eb="7">
      <t>ジョウキョウ</t>
    </rPh>
    <rPh sb="7" eb="8">
      <t>トウ</t>
    </rPh>
    <phoneticPr fontId="3"/>
  </si>
  <si>
    <t>換気設備</t>
    <rPh sb="0" eb="2">
      <t>カンキ</t>
    </rPh>
    <rPh sb="2" eb="4">
      <t>セツビ</t>
    </rPh>
    <phoneticPr fontId="3"/>
  </si>
  <si>
    <t>排煙設備</t>
    <rPh sb="0" eb="2">
      <t>ハイエン</t>
    </rPh>
    <rPh sb="2" eb="4">
      <t>セツビ</t>
    </rPh>
    <phoneticPr fontId="3"/>
  </si>
  <si>
    <t>【イ．資格】</t>
    <rPh sb="3" eb="5">
      <t>シカク</t>
    </rPh>
    <phoneticPr fontId="3"/>
  </si>
  <si>
    <t>有（</t>
    <rPh sb="0" eb="1">
      <t>アリ</t>
    </rPh>
    <phoneticPr fontId="3"/>
  </si>
  <si>
    <t>排煙設備の検査者（その他）－氏名</t>
  </si>
  <si>
    <t>無</t>
    <rPh sb="0" eb="1">
      <t>ナ</t>
    </rPh>
    <phoneticPr fontId="3"/>
  </si>
  <si>
    <t>【ホ．居室等】</t>
    <rPh sb="3" eb="6">
      <t>キョシツトウ</t>
    </rPh>
    <phoneticPr fontId="3"/>
  </si>
  <si>
    <r>
      <t>加圧式</t>
    </r>
    <r>
      <rPr>
        <sz val="11"/>
        <rFont val="ＭＳ Ｐ明朝"/>
        <family val="1"/>
        <charset val="128"/>
      </rPr>
      <t xml:space="preserve"> (</t>
    </r>
    <rPh sb="0" eb="2">
      <t>カアツ</t>
    </rPh>
    <rPh sb="2" eb="3">
      <t>シキ</t>
    </rPh>
    <phoneticPr fontId="3"/>
  </si>
  <si>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3"/>
  </si>
  <si>
    <t>　　ください。</t>
  </si>
  <si>
    <t>排煙設備の不具合の発生状況－不具合記録－有□</t>
    <rPh sb="5" eb="8">
      <t>フグアイ</t>
    </rPh>
    <rPh sb="9" eb="11">
      <t>ハッセイ</t>
    </rPh>
    <rPh sb="11" eb="13">
      <t>ジョウキョウ</t>
    </rPh>
    <rPh sb="14" eb="17">
      <t>フグアイ</t>
    </rPh>
    <rPh sb="17" eb="19">
      <t>キロク</t>
    </rPh>
    <phoneticPr fontId="3"/>
  </si>
  <si>
    <t>換気不具合状況１－改善措置概要</t>
    <rPh sb="0" eb="2">
      <t>カンキ</t>
    </rPh>
    <rPh sb="2" eb="5">
      <t>フグアイ</t>
    </rPh>
    <rPh sb="5" eb="7">
      <t>ジョウキョウ</t>
    </rPh>
    <rPh sb="9" eb="11">
      <t>カイゼン</t>
    </rPh>
    <rPh sb="11" eb="13">
      <t>ソチ</t>
    </rPh>
    <rPh sb="13" eb="15">
      <t>ガイヨウ</t>
    </rPh>
    <phoneticPr fontId="3"/>
  </si>
  <si>
    <t>　⑦　３欄の「ハ」は、前回の定期検査の結果を記録した書類の写しの保存の有無について記入してくだ</t>
    <rPh sb="16" eb="18">
      <t>ケンサ</t>
    </rPh>
    <phoneticPr fontId="3"/>
  </si>
  <si>
    <t>給排水不具合状況２－原因</t>
    <rPh sb="3" eb="6">
      <t>フグアイ</t>
    </rPh>
    <rPh sb="6" eb="8">
      <t>ジョウキョウ</t>
    </rPh>
    <rPh sb="10" eb="12">
      <t>ゲンイン</t>
    </rPh>
    <phoneticPr fontId="3"/>
  </si>
  <si>
    <t>　　</t>
  </si>
  <si>
    <t>無</t>
    <rPh sb="0" eb="1">
      <t>ム</t>
    </rPh>
    <phoneticPr fontId="3"/>
  </si>
  <si>
    <t>非常用照明の不具合の発生状況－不具合記録－有□</t>
    <rPh sb="6" eb="9">
      <t>フグアイ</t>
    </rPh>
    <rPh sb="10" eb="12">
      <t>ハッセイ</t>
    </rPh>
    <rPh sb="12" eb="14">
      <t>ジョウキョウ</t>
    </rPh>
    <rPh sb="15" eb="18">
      <t>フグアイ</t>
    </rPh>
    <rPh sb="18" eb="20">
      <t>キロク</t>
    </rPh>
    <phoneticPr fontId="3"/>
  </si>
  <si>
    <t>　③　記入欄が不足する場合は、枠を拡大、行を追加して記入するか、別紙に必要な事項を記入し添えて</t>
  </si>
  <si>
    <t>　　ボックスに「レ」マークを入れた場合においては、４欄の「イ」の「要是正の指摘あり」のチェック</t>
  </si>
  <si>
    <t>受付－年</t>
    <rPh sb="3" eb="4">
      <t>ネン</t>
    </rPh>
    <phoneticPr fontId="3"/>
  </si>
  <si>
    <t>非常用照明の概要－照明器具－白熱灯□</t>
    <rPh sb="3" eb="5">
      <t>ショウメイ</t>
    </rPh>
    <rPh sb="6" eb="8">
      <t>ガイヨウ</t>
    </rPh>
    <phoneticPr fontId="3"/>
  </si>
  <si>
    <t>　　チェックボックスに「レ」マークを入れたものの全てにおいて、「既存不適格」のチェックボックス</t>
  </si>
  <si>
    <t>今回の検査－和暦</t>
    <rPh sb="6" eb="8">
      <t>ワレキ</t>
    </rPh>
    <phoneticPr fontId="3"/>
  </si>
  <si>
    <t>　　に「レ」マークを入れたときは、併せて４欄の「イ」の「既存不適格」のチェックボックスに「レ」</t>
  </si>
  <si>
    <t>　　いて作成してください。</t>
  </si>
  <si>
    <t>報告対象建築物－所在地（市区町村）</t>
    <rPh sb="0" eb="2">
      <t>ホウコク</t>
    </rPh>
    <rPh sb="2" eb="4">
      <t>タイショウ</t>
    </rPh>
    <rPh sb="12" eb="14">
      <t>シク</t>
    </rPh>
    <rPh sb="14" eb="16">
      <t>チョウソン</t>
    </rPh>
    <phoneticPr fontId="3"/>
  </si>
  <si>
    <t>　　を入れてください。</t>
  </si>
  <si>
    <t>　②　１欄の「ニ」は、検査対象の建築設備について、該当する全てのチェックボックスに「レ」マーク</t>
  </si>
  <si>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3"/>
  </si>
  <si>
    <t>　　の様式において同じ。）について、「ハ」及び「ニ」は、検査対象の建築設備等に関する直前の完了</t>
  </si>
  <si>
    <t>給排水の検査者（代）－資格</t>
    <rPh sb="0" eb="3">
      <t>キュウハイスイ</t>
    </rPh>
    <rPh sb="8" eb="9">
      <t>ダイ</t>
    </rPh>
    <phoneticPr fontId="3"/>
  </si>
  <si>
    <t>　　関」の場合には、併せてその名称を記入してください。</t>
  </si>
  <si>
    <t>　　の報告について記入して下さい。</t>
  </si>
  <si>
    <t>給排水の検査者（その他）－勤務先電話番号</t>
  </si>
  <si>
    <t>　⑤　３欄の「イ」は、検査が終了した年月日を記入し、「ロ」は、検査対象の建築設備等に関する直前</t>
  </si>
  <si>
    <t>階）</t>
    <rPh sb="0" eb="1">
      <t>カイ</t>
    </rPh>
    <phoneticPr fontId="3"/>
  </si>
  <si>
    <t>非常用照明の検査者（その他）－フリガナ</t>
  </si>
  <si>
    <t>　⑥　３欄の「ロ」は、報告の対象となっていない場合には「未実施」のチェックボックスに「レ」マー</t>
  </si>
  <si>
    <t>　⑨　４欄、８欄、12欄及び16欄は、代表となる検査者並びに検査に係る建築設備に係るすべての検査者</t>
  </si>
  <si>
    <t>　　は削除して構いません。</t>
  </si>
  <si>
    <t>　　について記入してください。当該建築設備の検査を行った検査者が１人の場合は、その他の検査者欄</t>
  </si>
  <si>
    <t>排煙設備の概要－予備電源－その他□</t>
  </si>
  <si>
    <r>
      <t>　⑩　４欄、８欄、12欄及び16欄の「イ」は、検査者の有する</t>
    </r>
    <r>
      <rPr>
        <u/>
        <sz val="11"/>
        <rFont val="ＭＳ 明朝"/>
        <family val="1"/>
        <charset val="128"/>
      </rPr>
      <t>資格</t>
    </r>
    <r>
      <rPr>
        <sz val="11"/>
        <rFont val="ＭＳ 明朝"/>
        <family val="1"/>
        <charset val="128"/>
      </rPr>
      <t>について記入してください。検査者が</t>
    </r>
  </si>
  <si>
    <t>　⑪　４欄、８欄、12欄及び16欄の「ニ」は、検査者が法人に勤務している場合は、検査者の勤務先につ</t>
    <rPh sb="40" eb="42">
      <t>ケンサ</t>
    </rPh>
    <phoneticPr fontId="3"/>
  </si>
  <si>
    <t>受付－月</t>
    <rPh sb="3" eb="4">
      <t>ゲツ</t>
    </rPh>
    <phoneticPr fontId="3"/>
  </si>
  <si>
    <t>　⑫　４欄、８欄、12欄及び16欄の「ホ」から「ト」までは、検査者が法人に勤務している場合は、検査</t>
  </si>
  <si>
    <t>換気設備の概要－火気使用室－その他□</t>
    <rPh sb="5" eb="7">
      <t>ガイヨウ</t>
    </rPh>
    <rPh sb="8" eb="10">
      <t>カキ</t>
    </rPh>
    <rPh sb="10" eb="12">
      <t>シヨウ</t>
    </rPh>
    <rPh sb="12" eb="13">
      <t>シツ</t>
    </rPh>
    <rPh sb="16" eb="17">
      <t>タ</t>
    </rPh>
    <phoneticPr fontId="3"/>
  </si>
  <si>
    <t>非常用照明の検査者（代）－登録番号</t>
    <rPh sb="0" eb="3">
      <t>ヒジョウヨウ</t>
    </rPh>
    <rPh sb="3" eb="5">
      <t>ショウメイ</t>
    </rPh>
    <rPh sb="10" eb="11">
      <t>ダイ</t>
    </rPh>
    <rPh sb="13" eb="15">
      <t>トウロク</t>
    </rPh>
    <rPh sb="15" eb="17">
      <t>バンゴウ</t>
    </rPh>
    <phoneticPr fontId="3"/>
  </si>
  <si>
    <t>　⑮　６欄、10欄、14欄及び18欄の「イ」は、検査結果において、是正が必要と認められるときは「要是</t>
  </si>
  <si>
    <t>換気設備の検査者（代）－フリガナ</t>
  </si>
  <si>
    <t>備考－コメント２</t>
    <rPh sb="0" eb="2">
      <t>ビコウ</t>
    </rPh>
    <phoneticPr fontId="3"/>
  </si>
  <si>
    <t>　　正の指摘あり」のチェックボックスに「レ」マークを入れ、当該指摘された箇所の全てに建築基準法</t>
  </si>
  <si>
    <t>　　チェックボックスに「レ」マークを入れてください。</t>
  </si>
  <si>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3"/>
  </si>
  <si>
    <t>　　第３条第２項の規定の適用を受けているものであることが確認されたときは併せて「既存不適格」の</t>
  </si>
  <si>
    <t>　　入れたとき（「既存不適格」のチェックボックスに「レ」を入れたときを除く。）は、「ロ」に指摘</t>
  </si>
  <si>
    <t>　　の概要を記入してください。</t>
  </si>
  <si>
    <t>　　る部分について記入してください。</t>
  </si>
  <si>
    <t>排煙不具合状況２－改善年月</t>
    <rPh sb="2" eb="5">
      <t>フグアイ</t>
    </rPh>
    <rPh sb="5" eb="7">
      <t>ジョウキョウ</t>
    </rPh>
    <rPh sb="9" eb="11">
      <t>カイゼン</t>
    </rPh>
    <rPh sb="11" eb="13">
      <t>ネンゲツ</t>
    </rPh>
    <phoneticPr fontId="3"/>
  </si>
  <si>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3"/>
  </si>
  <si>
    <t>　　３欄又は４欄に記入された不具合のうち当該不具合を受けた改善を既に実施しているものがあり、か</t>
  </si>
  <si>
    <t>　⑰　６欄、10欄、14欄及び18欄の「イ」の「要是正の指摘あり」のチェックボックスに「レ」マークを</t>
  </si>
  <si>
    <t>非常用照明の検査者（代）－勤務先知事登録名</t>
  </si>
  <si>
    <t>　　劣化に起因するもの（以下、「不具合」という。）について第三面の１欄、２欄、３欄又は４欄の「</t>
  </si>
  <si>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3"/>
  </si>
  <si>
    <t>　①　第三面の１欄、２欄、３欄又は４欄は、前回検査時以降に把握した建築設備に係る不具合のうち第</t>
  </si>
  <si>
    <t>　　きます。</t>
  </si>
  <si>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3"/>
  </si>
  <si>
    <t>　　いて記入してください。前回検査時以降不具合を把握していない場合は、第三面を省略することがで</t>
  </si>
  <si>
    <t>　④　「考えられる原因」欄は、当該不具合が生じた原因として主として考えられるものを記入してくだ</t>
  </si>
  <si>
    <t>非常用照明不具合状況１－原因</t>
    <rPh sb="0" eb="3">
      <t>ヒジョウヨウ</t>
    </rPh>
    <rPh sb="3" eb="5">
      <t>ショウメイ</t>
    </rPh>
    <rPh sb="5" eb="8">
      <t>フグアイ</t>
    </rPh>
    <rPh sb="8" eb="10">
      <t>ジョウキョウ</t>
    </rPh>
    <rPh sb="12" eb="14">
      <t>ゲンイン</t>
    </rPh>
    <phoneticPr fontId="3"/>
  </si>
  <si>
    <t>給排水の検査者（代）－勤務先電話番号</t>
  </si>
  <si>
    <t>　　合には改善予定年月を記入し、改善を行う予定がない場合には「－」を記入してください。</t>
  </si>
  <si>
    <t>非常用照明の検査者（代）－勤務先</t>
  </si>
  <si>
    <t>　⑤　「改善(予定)年月」欄は、既に改善を実施している場合には実施年月を、改善を行う予定がある場</t>
  </si>
  <si>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3"/>
  </si>
  <si>
    <t>　　的措置の概要を記入してください。改善を行う予定がない場合には、その理由を記入してください。</t>
  </si>
  <si>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3"/>
  </si>
  <si>
    <t>今回の検査－月</t>
    <rPh sb="6" eb="7">
      <t>ツキ</t>
    </rPh>
    <phoneticPr fontId="3"/>
  </si>
  <si>
    <t>　②　１欄及び２欄は、所有者又は管理者が法人のときは、「ロ」はそれぞれ法人の名称及び代表者氏名</t>
  </si>
  <si>
    <t>　　スに「レ」マークを入れ、当該不具合について記録が有るときは７欄、11欄、15欄又は19欄の「ロ」</t>
  </si>
  <si>
    <t>排煙設備の検査者（その他）－フリガナ</t>
  </si>
  <si>
    <t>　　のうち、当該適用について特に報告が必要なものについては「その他」のチェックボックスに「レ」</t>
  </si>
  <si>
    <t>非常用照明の検査者（代）－登録</t>
    <rPh sb="0" eb="3">
      <t>ヒジョウヨウ</t>
    </rPh>
    <rPh sb="3" eb="5">
      <t>ショウメイ</t>
    </rPh>
    <rPh sb="10" eb="11">
      <t>ダイ</t>
    </rPh>
    <rPh sb="13" eb="15">
      <t>トウロク</t>
    </rPh>
    <phoneticPr fontId="3"/>
  </si>
  <si>
    <t>　　の「有」のチェックボックスに「レ」マークを入れ、記録が無いときは７欄、11欄、15欄又は19欄の</t>
  </si>
  <si>
    <t>排煙設備の検査者（その他）－勤務先</t>
  </si>
  <si>
    <t>　　つ、改善を行う予定があるものがない場合には７欄、11欄、15欄又は19欄の「ハ」の「実施済」のチ</t>
  </si>
  <si>
    <t>　　ェックボックスに「レ」マークを入れ、第三面の１欄、２欄、３欄又は４欄に記入された不具合のう</t>
  </si>
  <si>
    <t>　　ち改善を行う予定があるものがある場合には７欄、11欄、15欄又は19欄の「改善予定」のチェックボ</t>
  </si>
  <si>
    <t>　　ックスに「レ」マークを入れ、併せて改善予定年月を記入し、改善の予定がない場合には７欄、11欄、</t>
  </si>
  <si>
    <r>
      <rPr>
        <sz val="11"/>
        <rFont val="ＭＳ 明朝"/>
        <family val="1"/>
        <charset val="128"/>
      </rPr>
      <t>その他</t>
    </r>
    <r>
      <rPr>
        <sz val="11"/>
        <rFont val="ＭＳ Ｐ明朝"/>
        <family val="1"/>
        <charset val="128"/>
      </rPr>
      <t xml:space="preserve"> (</t>
    </r>
    <rPh sb="2" eb="3">
      <t>タ</t>
    </rPh>
    <phoneticPr fontId="3"/>
  </si>
  <si>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3"/>
  </si>
  <si>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3"/>
  </si>
  <si>
    <t>　⑳　９欄の「ロ」、「ハ」及び「ニ」は、それぞれ該当する室がないときに「無」のチェックボックス</t>
    <rPh sb="13" eb="14">
      <t>オヨ</t>
    </rPh>
    <phoneticPr fontId="3"/>
  </si>
  <si>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3"/>
  </si>
  <si>
    <t>非常用照明の検査者（その他）－勤務先電話番号</t>
  </si>
  <si>
    <t>給排水の概要－排水設備－排水再利用□</t>
  </si>
  <si>
    <t>【ハ．非常用エレベーターの昇降路又は乗降ロビー】</t>
    <rPh sb="3" eb="6">
      <t>ヒジョウヨウ</t>
    </rPh>
    <rPh sb="13" eb="15">
      <t>ショウコウ</t>
    </rPh>
    <rPh sb="15" eb="16">
      <t>ロ</t>
    </rPh>
    <rPh sb="16" eb="17">
      <t>マタ</t>
    </rPh>
    <phoneticPr fontId="3"/>
  </si>
  <si>
    <t>換気設備の不具合の発生状況－不具合記録－有□</t>
    <rPh sb="5" eb="8">
      <t>フグアイ</t>
    </rPh>
    <rPh sb="9" eb="11">
      <t>ハッセイ</t>
    </rPh>
    <rPh sb="11" eb="13">
      <t>ジョウキョウ</t>
    </rPh>
    <rPh sb="14" eb="17">
      <t>フグアイ</t>
    </rPh>
    <rPh sb="17" eb="19">
      <t>キロク</t>
    </rPh>
    <phoneticPr fontId="3"/>
  </si>
  <si>
    <t>【ニ．非常用エレベーターの乗降ロビーの用に供する付室】</t>
    <rPh sb="3" eb="6">
      <t>ヒジョウヨウ</t>
    </rPh>
    <rPh sb="13" eb="15">
      <t>ジョウコウ</t>
    </rPh>
    <phoneticPr fontId="3"/>
  </si>
  <si>
    <t>換気設備の検査の状況－指摘の概要</t>
    <rPh sb="5" eb="7">
      <t>ケンサ</t>
    </rPh>
    <rPh sb="8" eb="10">
      <t>ジョウキョウ</t>
    </rPh>
    <rPh sb="11" eb="13">
      <t>シテキ</t>
    </rPh>
    <rPh sb="14" eb="16">
      <t>ガイヨウ</t>
    </rPh>
    <phoneticPr fontId="3"/>
  </si>
  <si>
    <r>
      <t>給気式</t>
    </r>
    <r>
      <rPr>
        <sz val="11"/>
        <rFont val="ＭＳ Ｐ明朝"/>
        <family val="1"/>
        <charset val="128"/>
      </rPr>
      <t xml:space="preserve"> (</t>
    </r>
    <rPh sb="0" eb="2">
      <t>キュウキ</t>
    </rPh>
    <rPh sb="2" eb="3">
      <t>シキ</t>
    </rPh>
    <phoneticPr fontId="3"/>
  </si>
  <si>
    <t>　　「ハ」に記入されている改善予定年月のうち最も早いものを併せて記入してください。</t>
  </si>
  <si>
    <t>非常用照明の概要－予備電源－併用□</t>
    <rPh sb="14" eb="16">
      <t>ヘイヨウ</t>
    </rPh>
    <phoneticPr fontId="3"/>
  </si>
  <si>
    <r>
      <t>給気式</t>
    </r>
    <r>
      <rPr>
        <sz val="11"/>
        <rFont val="ＭＳ Ｐ明朝"/>
        <family val="1"/>
        <charset val="128"/>
      </rPr>
      <t xml:space="preserve"> (</t>
    </r>
    <rPh sb="2" eb="3">
      <t>シキ</t>
    </rPh>
    <phoneticPr fontId="3"/>
  </si>
  <si>
    <r>
      <t>ｍ</t>
    </r>
    <r>
      <rPr>
        <vertAlign val="superscript"/>
        <sz val="11"/>
        <rFont val="ＭＳ 明朝"/>
        <family val="1"/>
        <charset val="128"/>
      </rPr>
      <t>3</t>
    </r>
    <r>
      <rPr>
        <sz val="11"/>
        <rFont val="ＭＳ 明朝"/>
        <family val="1"/>
        <charset val="128"/>
      </rPr>
      <t>）</t>
    </r>
  </si>
  <si>
    <t>）登録第</t>
  </si>
  <si>
    <t>区画）</t>
    <rPh sb="0" eb="2">
      <t>クカク</t>
    </rPh>
    <phoneticPr fontId="3"/>
  </si>
  <si>
    <t>－</t>
  </si>
  <si>
    <t>実施（</t>
    <rPh sb="0" eb="2">
      <t>ジッシ</t>
    </rPh>
    <phoneticPr fontId="3"/>
  </si>
  <si>
    <t>前回の検査－実施－年</t>
    <rPh sb="6" eb="8">
      <t>ジッシ</t>
    </rPh>
    <rPh sb="9" eb="10">
      <t>ネン</t>
    </rPh>
    <phoneticPr fontId="3"/>
  </si>
  <si>
    <t>排煙設備の検査者（その他）－勤務先所在地</t>
    <rPh sb="14" eb="17">
      <t>キンムサキ</t>
    </rPh>
    <rPh sb="17" eb="20">
      <t>ショザイチ</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</si>
  <si>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</si>
  <si>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</si>
  <si>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その他(</t>
    <rPh sb="2" eb="3">
      <t>タ</t>
    </rPh>
    <phoneticPr fontId="3"/>
  </si>
  <si>
    <t>)</t>
  </si>
  <si>
    <t>排煙設備の検査者（代）－登録番号</t>
    <rPh sb="2" eb="4">
      <t>セツビ</t>
    </rPh>
    <rPh sb="9" eb="10">
      <t>ダイ</t>
    </rPh>
    <rPh sb="12" eb="14">
      <t>トウロク</t>
    </rPh>
    <rPh sb="14" eb="16">
      <t>バンゴウ</t>
    </rPh>
    <phoneticPr fontId="3"/>
  </si>
  <si>
    <t>区画)</t>
    <rPh sb="0" eb="2">
      <t>クカク</t>
    </rPh>
    <phoneticPr fontId="3"/>
  </si>
  <si>
    <t>LEDランプ（</t>
  </si>
  <si>
    <t>　③　２欄の「イ」及び「ロ」は、検査対象の建築設備等に関する直前の確認（建築基準法第87条の４及</t>
  </si>
  <si>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3"/>
  </si>
  <si>
    <t>　　基準法第28条第３項に規定する特殊建築物の居室を除く。）について、「ロ」は、同項に規定する室</t>
    <rPh sb="40" eb="42">
      <t>ドウコウ</t>
    </rPh>
    <phoneticPr fontId="3"/>
  </si>
  <si>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3"/>
  </si>
  <si>
    <t>給排水不具合状況１－原因</t>
    <rPh sb="3" eb="6">
      <t>フグアイ</t>
    </rPh>
    <rPh sb="6" eb="8">
      <t>ジョウキョウ</t>
    </rPh>
    <rPh sb="10" eb="12">
      <t>ゲンイン</t>
    </rPh>
    <phoneticPr fontId="3"/>
  </si>
  <si>
    <t>　　ては「無」のチェックボックスに「レ」マークを入れ、「ハ」は、同項に規定する特殊建築物の居室</t>
    <rPh sb="32" eb="34">
      <t>ドウコウ</t>
    </rPh>
    <rPh sb="35" eb="37">
      <t>キテイ</t>
    </rPh>
    <phoneticPr fontId="3"/>
  </si>
  <si>
    <t>　⑬　５欄の「イ」は、換気のための有効な部分の面積が居室の床面積の20分の１未満となる居室（建築</t>
    <rPh sb="46" eb="47">
      <t>ダテ</t>
    </rPh>
    <phoneticPr fontId="3"/>
  </si>
  <si>
    <t>換気設備の概要－無窓居室－中央管理方式□</t>
    <rPh sb="5" eb="7">
      <t>ガイヨウ</t>
    </rPh>
    <rPh sb="8" eb="10">
      <t>ムソウ</t>
    </rPh>
    <rPh sb="10" eb="12">
      <t>キョシツ</t>
    </rPh>
    <rPh sb="13" eb="15">
      <t>チュウオウ</t>
    </rPh>
    <rPh sb="15" eb="17">
      <t>カンリ</t>
    </rPh>
    <rPh sb="17" eb="19">
      <t>ホウシキ</t>
    </rPh>
    <phoneticPr fontId="3"/>
  </si>
  <si>
    <t>　⑭　17欄の「イ」、「ロ」及び「ホ」は、それぞれ該当するチェックボックスに「レ」マークを入れ、</t>
  </si>
  <si>
    <r>
      <t>区画避難安全検証法</t>
    </r>
    <r>
      <rPr>
        <sz val="11"/>
        <rFont val="ＭＳ Ｐ明朝"/>
        <family val="1"/>
        <charset val="128"/>
      </rPr>
      <t xml:space="preserve"> (</t>
    </r>
    <rPh sb="0" eb="2">
      <t>クカク</t>
    </rPh>
    <phoneticPr fontId="3"/>
  </si>
  <si>
    <t>所有者－フリガナ</t>
  </si>
  <si>
    <t>検査済証交付年月日－和暦</t>
    <rPh sb="4" eb="6">
      <t>コウフ</t>
    </rPh>
    <phoneticPr fontId="3"/>
  </si>
  <si>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</si>
  <si>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排煙不具合状況３－改善措置概要</t>
    <rPh sb="2" eb="5">
      <t>フグアイ</t>
    </rPh>
    <rPh sb="5" eb="7">
      <t>ジョウキョウ</t>
    </rPh>
    <rPh sb="9" eb="11">
      <t>カイゼン</t>
    </rPh>
    <rPh sb="11" eb="13">
      <t>ソチ</t>
    </rPh>
    <rPh sb="13" eb="15">
      <t>ガイヨウ</t>
    </rPh>
    <phoneticPr fontId="3"/>
  </si>
  <si>
    <t>所有者－郵便番号</t>
  </si>
  <si>
    <t>所有者－電話番号</t>
  </si>
  <si>
    <t>非常用照明の概要－照明器具－LEDランプ□</t>
  </si>
  <si>
    <t>管理者－フリガナ</t>
  </si>
  <si>
    <t>管理者－氏名</t>
  </si>
  <si>
    <t>管理者－郵便番号</t>
  </si>
  <si>
    <t>管理者－住所</t>
  </si>
  <si>
    <t>排煙不具合状況１－把握年月</t>
    <rPh sb="0" eb="2">
      <t>ハイエン</t>
    </rPh>
    <rPh sb="2" eb="5">
      <t>フグアイ</t>
    </rPh>
    <rPh sb="5" eb="7">
      <t>ジョウキョウ</t>
    </rPh>
    <rPh sb="9" eb="11">
      <t>ハアク</t>
    </rPh>
    <rPh sb="11" eb="13">
      <t>ネンゲツ</t>
    </rPh>
    <phoneticPr fontId="3"/>
  </si>
  <si>
    <t>管理者－電話番号</t>
  </si>
  <si>
    <t>非常用照明の検査者（その他）－勤務先知事登録名</t>
  </si>
  <si>
    <t>階避難安全検証法</t>
    <rPh sb="0" eb="1">
      <t>カイ</t>
    </rPh>
    <rPh sb="1" eb="3">
      <t>ヒナン</t>
    </rPh>
    <rPh sb="3" eb="5">
      <t>アンゼン</t>
    </rPh>
    <rPh sb="5" eb="8">
      <t>ケンショウホウ</t>
    </rPh>
    <phoneticPr fontId="3"/>
  </si>
  <si>
    <t>排煙設備の概要－予備電源－その他コメント</t>
  </si>
  <si>
    <t>報告者氏名－会社名</t>
    <rPh sb="0" eb="3">
      <t>ホウコクシャ</t>
    </rPh>
    <rPh sb="3" eb="5">
      <t>シメイ</t>
    </rPh>
    <rPh sb="6" eb="8">
      <t>カイシャ</t>
    </rPh>
    <rPh sb="8" eb="9">
      <t>メイ</t>
    </rPh>
    <phoneticPr fontId="3"/>
  </si>
  <si>
    <t>確認済証交付年月日－番号</t>
    <rPh sb="4" eb="6">
      <t>コウフ</t>
    </rPh>
    <rPh sb="10" eb="12">
      <t>バンゴウ</t>
    </rPh>
    <phoneticPr fontId="3"/>
  </si>
  <si>
    <t>換気設備の概要－居室等－中央管理方式－室数</t>
    <rPh sb="5" eb="7">
      <t>ガイヨウ</t>
    </rPh>
    <rPh sb="8" eb="10">
      <t>キョシツ</t>
    </rPh>
    <rPh sb="10" eb="11">
      <t>トウ</t>
    </rPh>
    <rPh sb="19" eb="20">
      <t>シツ</t>
    </rPh>
    <rPh sb="20" eb="21">
      <t>スウ</t>
    </rPh>
    <phoneticPr fontId="3"/>
  </si>
  <si>
    <t>報告者氏名－肩書、氏名</t>
    <rPh sb="0" eb="3">
      <t>ホウコクシャ</t>
    </rPh>
    <rPh sb="3" eb="5">
      <t>シメイ</t>
    </rPh>
    <rPh sb="6" eb="8">
      <t>カタガキ</t>
    </rPh>
    <rPh sb="9" eb="11">
      <t>シメイ</t>
    </rPh>
    <phoneticPr fontId="3"/>
  </si>
  <si>
    <t>確認済証交付者－指定確認検査機関□</t>
    <rPh sb="8" eb="10">
      <t>シテイ</t>
    </rPh>
    <rPh sb="10" eb="12">
      <t>カクニン</t>
    </rPh>
    <rPh sb="12" eb="14">
      <t>ケンサ</t>
    </rPh>
    <rPh sb="14" eb="16">
      <t>キカン</t>
    </rPh>
    <phoneticPr fontId="3"/>
  </si>
  <si>
    <t>報告対象建築物－フリガナ</t>
  </si>
  <si>
    <t>非常用照明の概要－予備電源－自家発電－廊下灯数</t>
    <rPh sb="9" eb="11">
      <t>ヨビ</t>
    </rPh>
    <rPh sb="11" eb="13">
      <t>デンゲン</t>
    </rPh>
    <rPh sb="19" eb="21">
      <t>ロウカ</t>
    </rPh>
    <phoneticPr fontId="3"/>
  </si>
  <si>
    <t>報告対象建築物－名称</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</si>
  <si>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</si>
  <si>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地上階</t>
  </si>
  <si>
    <t>検査済証交付年月日－月</t>
    <rPh sb="4" eb="6">
      <t>コウフ</t>
    </rPh>
    <rPh sb="10" eb="11">
      <t>ツキ</t>
    </rPh>
    <phoneticPr fontId="3"/>
  </si>
  <si>
    <t>地下階</t>
  </si>
  <si>
    <t>建築面積</t>
  </si>
  <si>
    <t>換気設備の検査者（その他）－勤務先郵便番号</t>
  </si>
  <si>
    <t>確認済証交付年月日－年</t>
    <rPh sb="4" eb="6">
      <t>コウフ</t>
    </rPh>
    <rPh sb="10" eb="11">
      <t>ネン</t>
    </rPh>
    <phoneticPr fontId="3"/>
  </si>
  <si>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3"/>
  </si>
  <si>
    <t>排煙設備の概要－非常EVロビー－吸引式－区画数</t>
    <rPh sb="16" eb="18">
      <t>キュウイン</t>
    </rPh>
    <rPh sb="18" eb="19">
      <t>シキ</t>
    </rPh>
    <rPh sb="20" eb="22">
      <t>クカク</t>
    </rPh>
    <rPh sb="22" eb="23">
      <t>スウ</t>
    </rPh>
    <phoneticPr fontId="3"/>
  </si>
  <si>
    <t>確認済証交付年月日－月</t>
    <rPh sb="4" eb="6">
      <t>コウフ</t>
    </rPh>
    <rPh sb="10" eb="11">
      <t>ツキ</t>
    </rPh>
    <phoneticPr fontId="3"/>
  </si>
  <si>
    <t>確認済証交付年月日－日</t>
    <rPh sb="4" eb="6">
      <t>コウフ</t>
    </rPh>
    <rPh sb="10" eb="11">
      <t>ヒ</t>
    </rPh>
    <phoneticPr fontId="3"/>
  </si>
  <si>
    <t>換気不具合状況１－不具合概要</t>
    <rPh sb="0" eb="2">
      <t>カンキ</t>
    </rPh>
    <rPh sb="2" eb="5">
      <t>フグアイ</t>
    </rPh>
    <rPh sb="5" eb="7">
      <t>ジョウキョウ</t>
    </rPh>
    <rPh sb="9" eb="12">
      <t>フグアイ</t>
    </rPh>
    <rPh sb="12" eb="14">
      <t>ガイヨウ</t>
    </rPh>
    <phoneticPr fontId="3"/>
  </si>
  <si>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3"/>
  </si>
  <si>
    <t>検査済証交付年月日－年</t>
    <rPh sb="4" eb="6">
      <t>コウフ</t>
    </rPh>
    <rPh sb="10" eb="11">
      <t>ネン</t>
    </rPh>
    <phoneticPr fontId="3"/>
  </si>
  <si>
    <t>今回の検査－年</t>
    <rPh sb="6" eb="7">
      <t>ネン</t>
    </rPh>
    <phoneticPr fontId="3"/>
  </si>
  <si>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3"/>
  </si>
  <si>
    <t>前回の検査－実施－和暦</t>
    <rPh sb="6" eb="8">
      <t>ジッシ</t>
    </rPh>
    <rPh sb="9" eb="11">
      <t>ワレキ</t>
    </rPh>
    <phoneticPr fontId="3"/>
  </si>
  <si>
    <t>前回の検査－実施－月</t>
    <rPh sb="6" eb="8">
      <t>ジッシ</t>
    </rPh>
    <rPh sb="9" eb="10">
      <t>ツキ</t>
    </rPh>
    <phoneticPr fontId="3"/>
  </si>
  <si>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</si>
  <si>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3"/>
  </si>
  <si>
    <t>前回の検査－実施－日</t>
    <rPh sb="6" eb="8">
      <t>ジッシ</t>
    </rPh>
    <rPh sb="9" eb="10">
      <t>ヒ</t>
    </rPh>
    <phoneticPr fontId="3"/>
  </si>
  <si>
    <t>換気設備の検査者（代）－資格</t>
    <rPh sb="0" eb="2">
      <t>カンキ</t>
    </rPh>
    <rPh sb="2" eb="4">
      <t>セツビ</t>
    </rPh>
    <rPh sb="9" eb="10">
      <t>ダイ</t>
    </rPh>
    <phoneticPr fontId="3"/>
  </si>
  <si>
    <t>換気設備の検査者（代）－登録</t>
    <rPh sb="0" eb="2">
      <t>カンキ</t>
    </rPh>
    <rPh sb="2" eb="4">
      <t>セツビ</t>
    </rPh>
    <rPh sb="9" eb="10">
      <t>ダイ</t>
    </rPh>
    <rPh sb="12" eb="14">
      <t>トウロク</t>
    </rPh>
    <phoneticPr fontId="3"/>
  </si>
  <si>
    <t>換気設備の検査の状況－改善予定の有無－有－月</t>
    <rPh sb="11" eb="13">
      <t>カイゼン</t>
    </rPh>
    <rPh sb="13" eb="15">
      <t>ヨテイ</t>
    </rPh>
    <rPh sb="16" eb="18">
      <t>ウム</t>
    </rPh>
    <rPh sb="19" eb="20">
      <t>アリ</t>
    </rPh>
    <rPh sb="21" eb="22">
      <t>ツキ</t>
    </rPh>
    <phoneticPr fontId="3"/>
  </si>
  <si>
    <t>換気設備の検査者（代）－登録番号</t>
    <rPh sb="0" eb="2">
      <t>カンキ</t>
    </rPh>
    <rPh sb="2" eb="4">
      <t>セツビ</t>
    </rPh>
    <rPh sb="9" eb="10">
      <t>ダイ</t>
    </rPh>
    <rPh sb="12" eb="14">
      <t>トウロク</t>
    </rPh>
    <rPh sb="14" eb="16">
      <t>バンゴウ</t>
    </rPh>
    <phoneticPr fontId="3"/>
  </si>
  <si>
    <t>換気設備の検査者（代）－氏名</t>
  </si>
  <si>
    <t>換気設備の検査者（代）－勤務先資格</t>
  </si>
  <si>
    <t>換気設備の検査者（代）－勤務先郵便番号</t>
  </si>
  <si>
    <t>換気設備の検査者（その他）－資格</t>
    <rPh sb="0" eb="2">
      <t>カンキ</t>
    </rPh>
    <rPh sb="2" eb="4">
      <t>セツビ</t>
    </rPh>
    <rPh sb="11" eb="12">
      <t>ホカ</t>
    </rPh>
    <phoneticPr fontId="3"/>
  </si>
  <si>
    <t>換気設備の検査者（その他）－フリガナ</t>
  </si>
  <si>
    <t>換気設備の検査者（その他）－氏名</t>
  </si>
  <si>
    <t>換気設備の検査者（その他）－勤務先知事登録名</t>
  </si>
  <si>
    <t>非常用照明の概要－予備電源－自家発電－階段灯数</t>
    <rPh sb="9" eb="11">
      <t>ヨビ</t>
    </rPh>
    <rPh sb="11" eb="13">
      <t>デンゲン</t>
    </rPh>
    <rPh sb="19" eb="21">
      <t>カイダン</t>
    </rPh>
    <phoneticPr fontId="3"/>
  </si>
  <si>
    <t>換気設備の検査者（その他）－勤務先所在地</t>
    <rPh sb="14" eb="17">
      <t>キンムサキ</t>
    </rPh>
    <rPh sb="17" eb="20">
      <t>ショザイチ</t>
    </rPh>
    <phoneticPr fontId="3"/>
  </si>
  <si>
    <t>換気設備の検査者（その他）－勤務先電話番号</t>
  </si>
  <si>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3"/>
  </si>
  <si>
    <t>給排水の検査者（代）－勤務先所在地</t>
    <rPh sb="11" eb="14">
      <t>キンムサキ</t>
    </rPh>
    <rPh sb="14" eb="17">
      <t>ショザイチ</t>
    </rPh>
    <phoneticPr fontId="3"/>
  </si>
  <si>
    <t>給排水の概要－圧力タンク－有□</t>
  </si>
  <si>
    <t>換気設備の概要－無窓居室－中央管理方式－系統数</t>
    <rPh sb="5" eb="7">
      <t>ガイヨウ</t>
    </rPh>
    <rPh sb="8" eb="10">
      <t>ムソウ</t>
    </rPh>
    <rPh sb="10" eb="12">
      <t>キョシツ</t>
    </rPh>
    <rPh sb="20" eb="22">
      <t>ケイトウ</t>
    </rPh>
    <rPh sb="22" eb="23">
      <t>スウ</t>
    </rPh>
    <phoneticPr fontId="3"/>
  </si>
  <si>
    <t>換気設備の概要－居室等－その他□</t>
    <rPh sb="5" eb="7">
      <t>ガイヨウ</t>
    </rPh>
    <rPh sb="8" eb="10">
      <t>キョシツ</t>
    </rPh>
    <rPh sb="10" eb="11">
      <t>トウ</t>
    </rPh>
    <rPh sb="14" eb="15">
      <t>タ</t>
    </rPh>
    <phoneticPr fontId="3"/>
  </si>
  <si>
    <t>　　マークを入れ、その概要を記入してください。</t>
  </si>
  <si>
    <t>換気設備の概要－無窓居室－中央管理方式－室数</t>
    <rPh sb="5" eb="7">
      <t>ガイヨウ</t>
    </rPh>
    <rPh sb="8" eb="10">
      <t>ムソウ</t>
    </rPh>
    <rPh sb="10" eb="12">
      <t>キョシツ</t>
    </rPh>
    <rPh sb="20" eb="21">
      <t>シツ</t>
    </rPh>
    <rPh sb="21" eb="22">
      <t>スウ</t>
    </rPh>
    <phoneticPr fontId="3"/>
  </si>
  <si>
    <t>換気設備の概要－無窓居室－その他－系統数</t>
    <rPh sb="5" eb="7">
      <t>ガイヨウ</t>
    </rPh>
    <rPh sb="8" eb="10">
      <t>ムソウ</t>
    </rPh>
    <rPh sb="10" eb="12">
      <t>キョシツ</t>
    </rPh>
    <rPh sb="17" eb="19">
      <t>ケイトウ</t>
    </rPh>
    <rPh sb="19" eb="20">
      <t>スウ</t>
    </rPh>
    <phoneticPr fontId="3"/>
  </si>
  <si>
    <t>換気設備の概要－無窓居室－その他－室数</t>
    <rPh sb="5" eb="7">
      <t>ガイヨウ</t>
    </rPh>
    <rPh sb="8" eb="10">
      <t>ムソウ</t>
    </rPh>
    <rPh sb="10" eb="12">
      <t>キョシツ</t>
    </rPh>
    <rPh sb="17" eb="18">
      <t>シツ</t>
    </rPh>
    <rPh sb="18" eb="19">
      <t>スウ</t>
    </rPh>
    <phoneticPr fontId="3"/>
  </si>
  <si>
    <t>給排水不具合状況１－把握年月</t>
    <rPh sb="0" eb="3">
      <t>キュウハイスイ</t>
    </rPh>
    <rPh sb="3" eb="6">
      <t>フグアイ</t>
    </rPh>
    <rPh sb="6" eb="8">
      <t>ジョウキョウ</t>
    </rPh>
    <rPh sb="10" eb="12">
      <t>ハアク</t>
    </rPh>
    <rPh sb="12" eb="14">
      <t>ネンゲツ</t>
    </rPh>
    <phoneticPr fontId="3"/>
  </si>
  <si>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3"/>
  </si>
  <si>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3"/>
  </si>
  <si>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3"/>
  </si>
  <si>
    <t>換気設備の概要－火気使用室－その他－系統数</t>
    <rPh sb="5" eb="7">
      <t>ガイヨウ</t>
    </rPh>
    <rPh sb="8" eb="10">
      <t>カキ</t>
    </rPh>
    <rPh sb="10" eb="12">
      <t>シヨウ</t>
    </rPh>
    <rPh sb="12" eb="13">
      <t>シツ</t>
    </rPh>
    <rPh sb="18" eb="20">
      <t>ケイトウ</t>
    </rPh>
    <rPh sb="20" eb="21">
      <t>スウ</t>
    </rPh>
    <phoneticPr fontId="3"/>
  </si>
  <si>
    <t>非常用照明の検査者（その他）－登録</t>
    <rPh sb="0" eb="3">
      <t>ヒジョウヨウ</t>
    </rPh>
    <rPh sb="3" eb="5">
      <t>ショウメイ</t>
    </rPh>
    <rPh sb="12" eb="13">
      <t>タ</t>
    </rPh>
    <rPh sb="15" eb="17">
      <t>トウロク</t>
    </rPh>
    <phoneticPr fontId="3"/>
  </si>
  <si>
    <t>換気設備の概要－火気使用室－その他－室数</t>
    <rPh sb="5" eb="7">
      <t>ガイヨウ</t>
    </rPh>
    <rPh sb="8" eb="10">
      <t>カキ</t>
    </rPh>
    <rPh sb="10" eb="12">
      <t>シヨウ</t>
    </rPh>
    <rPh sb="12" eb="13">
      <t>シツ</t>
    </rPh>
    <rPh sb="18" eb="19">
      <t>シツ</t>
    </rPh>
    <rPh sb="19" eb="20">
      <t>スウ</t>
    </rPh>
    <phoneticPr fontId="3"/>
  </si>
  <si>
    <t>排煙設備の検査の状況－改善予定の有無－有－和暦</t>
    <rPh sb="11" eb="13">
      <t>カイゼン</t>
    </rPh>
    <rPh sb="13" eb="15">
      <t>ヨテイ</t>
    </rPh>
    <rPh sb="16" eb="18">
      <t>ウム</t>
    </rPh>
    <rPh sb="19" eb="20">
      <t>アリ</t>
    </rPh>
    <rPh sb="21" eb="23">
      <t>ワレキ</t>
    </rPh>
    <phoneticPr fontId="3"/>
  </si>
  <si>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3"/>
  </si>
  <si>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3"/>
  </si>
  <si>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3"/>
  </si>
  <si>
    <t>換気設備の概要－居室等－その他－系統数</t>
    <rPh sb="5" eb="7">
      <t>ガイヨウ</t>
    </rPh>
    <rPh sb="8" eb="10">
      <t>キョシツ</t>
    </rPh>
    <rPh sb="10" eb="11">
      <t>トウ</t>
    </rPh>
    <rPh sb="16" eb="18">
      <t>ケイトウ</t>
    </rPh>
    <rPh sb="18" eb="19">
      <t>スウ</t>
    </rPh>
    <phoneticPr fontId="3"/>
  </si>
  <si>
    <t>換気設備の検査の状況－改善予定の有無－有－和暦</t>
    <rPh sb="11" eb="13">
      <t>カイゼン</t>
    </rPh>
    <rPh sb="13" eb="15">
      <t>ヨテイ</t>
    </rPh>
    <rPh sb="16" eb="18">
      <t>ウム</t>
    </rPh>
    <rPh sb="19" eb="20">
      <t>アリ</t>
    </rPh>
    <rPh sb="21" eb="23">
      <t>ワレキ</t>
    </rPh>
    <phoneticPr fontId="3"/>
  </si>
  <si>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</si>
  <si>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換気設備の検査の状況－改善予定の有無－有－年</t>
    <rPh sb="11" eb="13">
      <t>カイゼン</t>
    </rPh>
    <rPh sb="13" eb="15">
      <t>ヨテイ</t>
    </rPh>
    <rPh sb="16" eb="18">
      <t>ウム</t>
    </rPh>
    <rPh sb="19" eb="20">
      <t>アリ</t>
    </rPh>
    <rPh sb="21" eb="22">
      <t>ネン</t>
    </rPh>
    <phoneticPr fontId="3"/>
  </si>
  <si>
    <t>換気設備の概要－居室等－機械換気設備□</t>
    <rPh sb="5" eb="7">
      <t>ガイヨウ</t>
    </rPh>
    <rPh sb="8" eb="10">
      <t>キョシツ</t>
    </rPh>
    <rPh sb="10" eb="11">
      <t>トウ</t>
    </rPh>
    <rPh sb="12" eb="14">
      <t>キカイ</t>
    </rPh>
    <rPh sb="14" eb="16">
      <t>カンキ</t>
    </rPh>
    <rPh sb="16" eb="18">
      <t>セツビ</t>
    </rPh>
    <phoneticPr fontId="3"/>
  </si>
  <si>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</si>
  <si>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排煙設備の概要－非常EVロビー付室－吸引式－区画数</t>
    <rPh sb="18" eb="20">
      <t>キュウイン</t>
    </rPh>
    <rPh sb="20" eb="21">
      <t>シキ</t>
    </rPh>
    <rPh sb="22" eb="24">
      <t>クカク</t>
    </rPh>
    <rPh sb="24" eb="25">
      <t>スウ</t>
    </rPh>
    <phoneticPr fontId="3"/>
  </si>
  <si>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</si>
  <si>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排煙設備の検査者（代）－資格</t>
    <rPh sb="2" eb="4">
      <t>セツビ</t>
    </rPh>
    <rPh sb="9" eb="10">
      <t>ダイ</t>
    </rPh>
    <phoneticPr fontId="3"/>
  </si>
  <si>
    <t>排煙設備の検査者（代）－フリガナ</t>
  </si>
  <si>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3"/>
  </si>
  <si>
    <t>受付－和暦</t>
    <rPh sb="3" eb="5">
      <t>ワレキ</t>
    </rPh>
    <phoneticPr fontId="3"/>
  </si>
  <si>
    <t>排煙設備の検査者（代）－勤務先</t>
  </si>
  <si>
    <t>　①　検査者が２人以上のときは、代表となる検査者を検査者氏名欄に記入してください。</t>
  </si>
  <si>
    <t>排煙設備の検査者（代）－勤務先電話番号</t>
  </si>
  <si>
    <t>排煙設備の検査者（代）－勤務先資格</t>
  </si>
  <si>
    <t>排煙設備の検査者（代）－勤務先知事登録名</t>
  </si>
  <si>
    <t>排煙設備の検査者（代）－勤務先登録番号</t>
  </si>
  <si>
    <t>非常用照明の検査の状況－改善予定の有無－有－和暦</t>
    <rPh sb="12" eb="14">
      <t>カイゼン</t>
    </rPh>
    <rPh sb="14" eb="16">
      <t>ヨテイ</t>
    </rPh>
    <rPh sb="17" eb="19">
      <t>ウム</t>
    </rPh>
    <rPh sb="20" eb="21">
      <t>アリ</t>
    </rPh>
    <rPh sb="22" eb="24">
      <t>ワレキ</t>
    </rPh>
    <phoneticPr fontId="3"/>
  </si>
  <si>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3"/>
  </si>
  <si>
    <t>排煙設備の検査者（その他）－登録番号</t>
    <rPh sb="2" eb="4">
      <t>セツビ</t>
    </rPh>
    <rPh sb="11" eb="12">
      <t>タ</t>
    </rPh>
    <rPh sb="14" eb="16">
      <t>トウロク</t>
    </rPh>
    <rPh sb="16" eb="18">
      <t>バンゴウ</t>
    </rPh>
    <phoneticPr fontId="3"/>
  </si>
  <si>
    <t>排煙設備の検査者（その他）－勤務先知事登録名</t>
  </si>
  <si>
    <t>排煙設備の検査者（その他）－勤務先郵便番号</t>
  </si>
  <si>
    <t>給排水の検査者（その他）－勤務先知事登録名</t>
  </si>
  <si>
    <t>排煙設備の概要－特避付室－給気式－区画数</t>
    <rPh sb="17" eb="19">
      <t>クカク</t>
    </rPh>
    <rPh sb="19" eb="20">
      <t>スウ</t>
    </rPh>
    <phoneticPr fontId="3"/>
  </si>
  <si>
    <t>排煙設備の検査者（その他）－勤務先電話番号</t>
  </si>
  <si>
    <t>換気設備の概要－防火ダンパーの有無－有□</t>
    <rPh sb="5" eb="7">
      <t>ガイヨウ</t>
    </rPh>
    <rPh sb="8" eb="10">
      <t>ボウカ</t>
    </rPh>
    <rPh sb="15" eb="17">
      <t>ウム</t>
    </rPh>
    <rPh sb="18" eb="19">
      <t>アリ</t>
    </rPh>
    <phoneticPr fontId="3"/>
  </si>
  <si>
    <t>排煙設備の概要－避難安全検証法－階避難－階数</t>
  </si>
  <si>
    <t>検査対象－給排水□</t>
  </si>
  <si>
    <t>排煙設備の概要－非常EVロビー付室－給気式－区画数</t>
    <rPh sb="22" eb="24">
      <t>クカク</t>
    </rPh>
    <rPh sb="24" eb="25">
      <t>スウ</t>
    </rPh>
    <phoneticPr fontId="3"/>
  </si>
  <si>
    <t>排煙設備の概要－非常EVロビー付室－加圧式－区画数</t>
    <rPh sb="18" eb="20">
      <t>カアツ</t>
    </rPh>
    <rPh sb="22" eb="24">
      <t>クカク</t>
    </rPh>
    <rPh sb="24" eb="25">
      <t>スウ</t>
    </rPh>
    <phoneticPr fontId="3"/>
  </si>
  <si>
    <t>排煙設備の概要－避難安全検証法－その他コメント</t>
    <rPh sb="18" eb="19">
      <t>タ</t>
    </rPh>
    <phoneticPr fontId="3"/>
  </si>
  <si>
    <t>排煙設備の検査の状況－指摘の概要</t>
    <rPh sb="5" eb="7">
      <t>ケンサ</t>
    </rPh>
    <rPh sb="8" eb="10">
      <t>ジョウキョウ</t>
    </rPh>
    <rPh sb="11" eb="13">
      <t>シテキ</t>
    </rPh>
    <rPh sb="14" eb="16">
      <t>ガイヨウ</t>
    </rPh>
    <phoneticPr fontId="3"/>
  </si>
  <si>
    <t>排煙設備の概要－予備電源－直結エンジン□</t>
    <rPh sb="13" eb="15">
      <t>チョッケツ</t>
    </rPh>
    <phoneticPr fontId="3"/>
  </si>
  <si>
    <t>給排水の概要－飲料水配管－貯水タンク□</t>
    <rPh sb="10" eb="12">
      <t>ハイカン</t>
    </rPh>
    <rPh sb="13" eb="15">
      <t>チョスイ</t>
    </rPh>
    <phoneticPr fontId="3"/>
  </si>
  <si>
    <t>給排水の概要－湯沸器－密閉式□</t>
    <rPh sb="7" eb="9">
      <t>ユワカシ</t>
    </rPh>
    <rPh sb="9" eb="10">
      <t>キ</t>
    </rPh>
    <rPh sb="11" eb="13">
      <t>ミッペイ</t>
    </rPh>
    <rPh sb="13" eb="14">
      <t>シキ</t>
    </rPh>
    <phoneticPr fontId="3"/>
  </si>
  <si>
    <t>排煙設備の検査の状況－改善予定の有無－有－年</t>
    <rPh sb="11" eb="13">
      <t>カイゼン</t>
    </rPh>
    <rPh sb="13" eb="15">
      <t>ヨテイ</t>
    </rPh>
    <rPh sb="16" eb="18">
      <t>ウム</t>
    </rPh>
    <rPh sb="19" eb="20">
      <t>アリ</t>
    </rPh>
    <rPh sb="21" eb="22">
      <t>ネン</t>
    </rPh>
    <phoneticPr fontId="3"/>
  </si>
  <si>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</si>
  <si>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非常用照明の検査者（代）－勤務先資格</t>
  </si>
  <si>
    <t>非常用照明の検査者（代）－勤務先登録番号</t>
  </si>
  <si>
    <t>非常用照明不具合状況３－把握年月</t>
    <rPh sb="0" eb="3">
      <t>ヒジョウヨウ</t>
    </rPh>
    <rPh sb="3" eb="5">
      <t>ショウメイ</t>
    </rPh>
    <rPh sb="5" eb="8">
      <t>フグアイ</t>
    </rPh>
    <rPh sb="8" eb="10">
      <t>ジョウキョウ</t>
    </rPh>
    <rPh sb="12" eb="14">
      <t>ハアク</t>
    </rPh>
    <rPh sb="14" eb="16">
      <t>ネンゲツ</t>
    </rPh>
    <phoneticPr fontId="3"/>
  </si>
  <si>
    <t>非常用照明の検査者（代）－勤務先電話番号</t>
  </si>
  <si>
    <t>備考－コメント１</t>
    <rPh sb="0" eb="2">
      <t>ビコウ</t>
    </rPh>
    <phoneticPr fontId="3"/>
  </si>
  <si>
    <t>非常用照明の検査者（その他）－資格</t>
    <rPh sb="0" eb="3">
      <t>ヒジョウヨウ</t>
    </rPh>
    <rPh sb="3" eb="5">
      <t>ショウメイ</t>
    </rPh>
    <rPh sb="12" eb="13">
      <t>ホカ</t>
    </rPh>
    <phoneticPr fontId="3"/>
  </si>
  <si>
    <t>非常用照明の検査者（その他）－登録番号</t>
    <rPh sb="0" eb="3">
      <t>ヒジョウヨウ</t>
    </rPh>
    <rPh sb="3" eb="5">
      <t>ショウメイ</t>
    </rPh>
    <rPh sb="12" eb="13">
      <t>タ</t>
    </rPh>
    <rPh sb="15" eb="17">
      <t>トウロク</t>
    </rPh>
    <rPh sb="17" eb="19">
      <t>バンゴウ</t>
    </rPh>
    <phoneticPr fontId="3"/>
  </si>
  <si>
    <t>給排水の検査者（その他）－勤務先所在地</t>
    <rPh sb="13" eb="16">
      <t>キンムサキ</t>
    </rPh>
    <rPh sb="16" eb="19">
      <t>ショザイチ</t>
    </rPh>
    <phoneticPr fontId="3"/>
  </si>
  <si>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3"/>
  </si>
  <si>
    <t>非常用照明の検査者（その他）－氏名</t>
  </si>
  <si>
    <t>非常用照明の概要－予備電源－自家発電□</t>
  </si>
  <si>
    <t>非常用照明の検査者（その他）－勤務先</t>
  </si>
  <si>
    <t>非常用照明の検査者（その他）－勤務先資格</t>
  </si>
  <si>
    <t>非常用照明の検査者（その他）－勤務先登録番号</t>
  </si>
  <si>
    <t>非常用照明の概要－予備電源－その他コメント</t>
  </si>
  <si>
    <t>非常用照明の検査の状況－指摘の概要</t>
    <rPh sb="6" eb="8">
      <t>ケンサ</t>
    </rPh>
    <rPh sb="9" eb="11">
      <t>ジョウキョウ</t>
    </rPh>
    <rPh sb="12" eb="14">
      <t>シテキ</t>
    </rPh>
    <rPh sb="15" eb="17">
      <t>ガイヨウ</t>
    </rPh>
    <phoneticPr fontId="3"/>
  </si>
  <si>
    <t>非常用照明の検査の状況－指摘の内容－指摘なし□</t>
    <rPh sb="6" eb="8">
      <t>ケンサ</t>
    </rPh>
    <rPh sb="9" eb="11">
      <t>ジョウキョウ</t>
    </rPh>
    <rPh sb="12" eb="14">
      <t>シテキ</t>
    </rPh>
    <rPh sb="15" eb="17">
      <t>ナイヨウ</t>
    </rPh>
    <rPh sb="18" eb="20">
      <t>シテキ</t>
    </rPh>
    <phoneticPr fontId="3"/>
  </si>
  <si>
    <t>非常用照明の検査の状況－改善予定の有無－有－月</t>
    <rPh sb="12" eb="14">
      <t>カイゼン</t>
    </rPh>
    <rPh sb="14" eb="16">
      <t>ヨテイ</t>
    </rPh>
    <rPh sb="17" eb="19">
      <t>ウム</t>
    </rPh>
    <rPh sb="20" eb="21">
      <t>アリ</t>
    </rPh>
    <rPh sb="22" eb="23">
      <t>ツキ</t>
    </rPh>
    <phoneticPr fontId="3"/>
  </si>
  <si>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3"/>
  </si>
  <si>
    <t>給排水の検査者（代）－登録番号</t>
    <rPh sb="0" eb="3">
      <t>キュウハイスイ</t>
    </rPh>
    <rPh sb="8" eb="9">
      <t>ダイ</t>
    </rPh>
    <rPh sb="11" eb="13">
      <t>トウロク</t>
    </rPh>
    <rPh sb="13" eb="15">
      <t>バンゴウ</t>
    </rPh>
    <phoneticPr fontId="3"/>
  </si>
  <si>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3"/>
  </si>
  <si>
    <t>検査済証交付者－指定確認検査機関名称</t>
    <rPh sb="8" eb="10">
      <t>シテイ</t>
    </rPh>
    <rPh sb="10" eb="12">
      <t>カクニン</t>
    </rPh>
    <rPh sb="12" eb="14">
      <t>ケンサ</t>
    </rPh>
    <rPh sb="14" eb="16">
      <t>キカン</t>
    </rPh>
    <phoneticPr fontId="3"/>
  </si>
  <si>
    <t>排煙設備の概要－予備電源－自家発電□</t>
  </si>
  <si>
    <t>　　（同法第66条、第67条の２及び第88条第１項において準用する場合を含む。）の規定による特殊構造</t>
  </si>
  <si>
    <t>給排水の検査者（代）－フリガナ</t>
  </si>
  <si>
    <t>給排水の検査者（代）－氏名</t>
  </si>
  <si>
    <t>給排水の検査者（代）－勤務先</t>
  </si>
  <si>
    <t>給排水の検査者（代）－勤務先知事登録名</t>
  </si>
  <si>
    <t>給排水の検査者（代）－勤務先郵便番号</t>
  </si>
  <si>
    <t>給排水の検査者（その他）－資格</t>
    <rPh sb="0" eb="3">
      <t>キュウハイスイ</t>
    </rPh>
    <rPh sb="10" eb="11">
      <t>ホカ</t>
    </rPh>
    <phoneticPr fontId="3"/>
  </si>
  <si>
    <t>換気設備の検査の状況－改善予定の有無－有□</t>
    <rPh sb="5" eb="7">
      <t>ケンサ</t>
    </rPh>
    <rPh sb="8" eb="10">
      <t>ジョウキョウ</t>
    </rPh>
    <rPh sb="11" eb="13">
      <t>カイゼン</t>
    </rPh>
    <rPh sb="13" eb="15">
      <t>ヨテイ</t>
    </rPh>
    <rPh sb="16" eb="18">
      <t>ウム</t>
    </rPh>
    <phoneticPr fontId="3"/>
  </si>
  <si>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3"/>
  </si>
  <si>
    <t>給排水の検査者（その他）－登録</t>
    <rPh sb="0" eb="3">
      <t>キュウハイスイ</t>
    </rPh>
    <rPh sb="10" eb="11">
      <t>タ</t>
    </rPh>
    <rPh sb="13" eb="15">
      <t>トウロク</t>
    </rPh>
    <phoneticPr fontId="3"/>
  </si>
  <si>
    <t>給排水の検査者（その他）－登録番号</t>
    <rPh sb="0" eb="3">
      <t>キュウハイスイ</t>
    </rPh>
    <rPh sb="10" eb="11">
      <t>タ</t>
    </rPh>
    <rPh sb="13" eb="15">
      <t>トウロク</t>
    </rPh>
    <rPh sb="15" eb="17">
      <t>バンゴウ</t>
    </rPh>
    <phoneticPr fontId="3"/>
  </si>
  <si>
    <t>非常用照明不具合状況３－原因</t>
    <rPh sb="0" eb="3">
      <t>ヒジョウヨウ</t>
    </rPh>
    <rPh sb="3" eb="5">
      <t>ショウメイ</t>
    </rPh>
    <rPh sb="5" eb="8">
      <t>フグアイ</t>
    </rPh>
    <rPh sb="8" eb="10">
      <t>ジョウキョウ</t>
    </rPh>
    <rPh sb="12" eb="14">
      <t>ゲンイン</t>
    </rPh>
    <phoneticPr fontId="3"/>
  </si>
  <si>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3"/>
  </si>
  <si>
    <t>給排水の検査者（その他）－フリガナ</t>
  </si>
  <si>
    <t>給排水の検査者（その他）－氏名</t>
  </si>
  <si>
    <t>給排水の検査者（その他）－勤務先</t>
  </si>
  <si>
    <t>報告対象建築物－所在地（町名）</t>
    <rPh sb="0" eb="2">
      <t>ホウコク</t>
    </rPh>
    <rPh sb="2" eb="4">
      <t>タイショウ</t>
    </rPh>
    <rPh sb="12" eb="14">
      <t>チョウメイ</t>
    </rPh>
    <phoneticPr fontId="3"/>
  </si>
  <si>
    <t>給排水の検査者（その他）－勤務先資格</t>
  </si>
  <si>
    <t>給排水の検査者（その他）－勤務先郵便番号</t>
  </si>
  <si>
    <t>給排水の概要－飲料水配管－給水タンク－容量</t>
    <rPh sb="19" eb="21">
      <t>ヨウリョウ</t>
    </rPh>
    <phoneticPr fontId="3"/>
  </si>
  <si>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3"/>
  </si>
  <si>
    <t>給排水の概要－飲料水配管－その他コメント</t>
  </si>
  <si>
    <t>給排水の概要－湯沸器－その他種類</t>
    <rPh sb="7" eb="9">
      <t>ユワカシ</t>
    </rPh>
    <rPh sb="9" eb="10">
      <t>キ</t>
    </rPh>
    <rPh sb="13" eb="14">
      <t>タ</t>
    </rPh>
    <rPh sb="14" eb="16">
      <t>シュルイ</t>
    </rPh>
    <phoneticPr fontId="3"/>
  </si>
  <si>
    <t>給排水の検査の状況－指摘の概要</t>
    <rPh sb="4" eb="6">
      <t>ケンサ</t>
    </rPh>
    <rPh sb="7" eb="9">
      <t>ジョウキョウ</t>
    </rPh>
    <rPh sb="10" eb="12">
      <t>シテキ</t>
    </rPh>
    <rPh sb="13" eb="15">
      <t>ガイヨウ</t>
    </rPh>
    <phoneticPr fontId="3"/>
  </si>
  <si>
    <t>給排水の検査の状況－改善予定の有無－有－月</t>
    <rPh sb="10" eb="12">
      <t>カイゼン</t>
    </rPh>
    <rPh sb="12" eb="14">
      <t>ヨテイ</t>
    </rPh>
    <rPh sb="15" eb="17">
      <t>ウム</t>
    </rPh>
    <rPh sb="18" eb="19">
      <t>アリ</t>
    </rPh>
    <rPh sb="20" eb="21">
      <t>ツキ</t>
    </rPh>
    <phoneticPr fontId="3"/>
  </si>
  <si>
    <t>給排水の概要－飲料水配管－その他□</t>
  </si>
  <si>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3"/>
  </si>
  <si>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3"/>
  </si>
  <si>
    <t>換気不具合状況１－改善年月</t>
    <rPh sb="0" eb="2">
      <t>カンキ</t>
    </rPh>
    <rPh sb="2" eb="5">
      <t>フグアイ</t>
    </rPh>
    <rPh sb="5" eb="7">
      <t>ジョウキョウ</t>
    </rPh>
    <rPh sb="9" eb="11">
      <t>カイゼン</t>
    </rPh>
    <rPh sb="11" eb="13">
      <t>ネンゲツ</t>
    </rPh>
    <phoneticPr fontId="3"/>
  </si>
  <si>
    <t>換気不具合状況２－不具合概要</t>
    <rPh sb="0" eb="2">
      <t>カンキ</t>
    </rPh>
    <rPh sb="2" eb="5">
      <t>フグアイ</t>
    </rPh>
    <rPh sb="5" eb="7">
      <t>ジョウキョウ</t>
    </rPh>
    <rPh sb="9" eb="12">
      <t>フグアイ</t>
    </rPh>
    <rPh sb="12" eb="14">
      <t>ガイヨウ</t>
    </rPh>
    <phoneticPr fontId="3"/>
  </si>
  <si>
    <t>換気不具合状況２－原因</t>
    <rPh sb="0" eb="2">
      <t>カンキ</t>
    </rPh>
    <rPh sb="2" eb="5">
      <t>フグアイ</t>
    </rPh>
    <rPh sb="5" eb="7">
      <t>ジョウキョウ</t>
    </rPh>
    <rPh sb="9" eb="11">
      <t>ゲンイン</t>
    </rPh>
    <phoneticPr fontId="3"/>
  </si>
  <si>
    <t>換気不具合状況２－改善年月</t>
    <rPh sb="0" eb="2">
      <t>カンキ</t>
    </rPh>
    <rPh sb="2" eb="5">
      <t>フグアイ</t>
    </rPh>
    <rPh sb="5" eb="7">
      <t>ジョウキョウ</t>
    </rPh>
    <rPh sb="9" eb="11">
      <t>カイゼン</t>
    </rPh>
    <rPh sb="11" eb="13">
      <t>ネンゲツ</t>
    </rPh>
    <phoneticPr fontId="3"/>
  </si>
  <si>
    <t>換気不具合状況３－把握年月</t>
    <rPh sb="0" eb="2">
      <t>カンキ</t>
    </rPh>
    <rPh sb="2" eb="5">
      <t>フグアイ</t>
    </rPh>
    <rPh sb="5" eb="7">
      <t>ジョウキョウ</t>
    </rPh>
    <rPh sb="9" eb="11">
      <t>ハアク</t>
    </rPh>
    <rPh sb="11" eb="13">
      <t>ネンゲツ</t>
    </rPh>
    <phoneticPr fontId="3"/>
  </si>
  <si>
    <t>換気不具合状況３－不具合概要</t>
    <rPh sb="0" eb="2">
      <t>カンキ</t>
    </rPh>
    <rPh sb="2" eb="5">
      <t>フグアイ</t>
    </rPh>
    <rPh sb="5" eb="7">
      <t>ジョウキョウ</t>
    </rPh>
    <rPh sb="9" eb="12">
      <t>フグアイ</t>
    </rPh>
    <rPh sb="12" eb="14">
      <t>ガイヨウ</t>
    </rPh>
    <phoneticPr fontId="3"/>
  </si>
  <si>
    <t>換気不具合状況３－原因</t>
    <rPh sb="0" eb="2">
      <t>カンキ</t>
    </rPh>
    <rPh sb="2" eb="5">
      <t>フグアイ</t>
    </rPh>
    <rPh sb="5" eb="7">
      <t>ジョウキョウ</t>
    </rPh>
    <rPh sb="9" eb="11">
      <t>ゲンイン</t>
    </rPh>
    <phoneticPr fontId="3"/>
  </si>
  <si>
    <t>換気不具合状況３－改善年月</t>
    <rPh sb="0" eb="2">
      <t>カンキ</t>
    </rPh>
    <rPh sb="2" eb="5">
      <t>フグアイ</t>
    </rPh>
    <rPh sb="5" eb="7">
      <t>ジョウキョウ</t>
    </rPh>
    <rPh sb="9" eb="11">
      <t>カイゼン</t>
    </rPh>
    <rPh sb="11" eb="13">
      <t>ネンゲツ</t>
    </rPh>
    <phoneticPr fontId="3"/>
  </si>
  <si>
    <t>排煙不具合状況１－不具合概要</t>
    <rPh sb="2" eb="5">
      <t>フグアイ</t>
    </rPh>
    <rPh sb="5" eb="7">
      <t>ジョウキョウ</t>
    </rPh>
    <rPh sb="9" eb="12">
      <t>フグアイ</t>
    </rPh>
    <rPh sb="12" eb="14">
      <t>ガイヨウ</t>
    </rPh>
    <phoneticPr fontId="3"/>
  </si>
  <si>
    <t>排煙設備の概要－非常EVロビー付室－給気式□</t>
    <rPh sb="18" eb="20">
      <t>キュウキ</t>
    </rPh>
    <rPh sb="20" eb="21">
      <t>シキ</t>
    </rPh>
    <phoneticPr fontId="3"/>
  </si>
  <si>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3"/>
  </si>
  <si>
    <t>排煙不具合状況１－原因</t>
    <rPh sb="2" eb="5">
      <t>フグアイ</t>
    </rPh>
    <rPh sb="5" eb="7">
      <t>ジョウキョウ</t>
    </rPh>
    <rPh sb="9" eb="11">
      <t>ゲンイン</t>
    </rPh>
    <phoneticPr fontId="3"/>
  </si>
  <si>
    <t>排煙不具合状況１－改善年月</t>
    <rPh sb="2" eb="5">
      <t>フグアイ</t>
    </rPh>
    <rPh sb="5" eb="7">
      <t>ジョウキョウ</t>
    </rPh>
    <rPh sb="9" eb="11">
      <t>カイゼン</t>
    </rPh>
    <rPh sb="11" eb="13">
      <t>ネンゲツ</t>
    </rPh>
    <phoneticPr fontId="3"/>
  </si>
  <si>
    <t>排煙不具合状況１－改善措置概要</t>
    <rPh sb="2" eb="5">
      <t>フグアイ</t>
    </rPh>
    <rPh sb="5" eb="7">
      <t>ジョウキョウ</t>
    </rPh>
    <rPh sb="9" eb="11">
      <t>カイゼン</t>
    </rPh>
    <rPh sb="11" eb="13">
      <t>ソチ</t>
    </rPh>
    <rPh sb="13" eb="15">
      <t>ガイヨウ</t>
    </rPh>
    <phoneticPr fontId="3"/>
  </si>
  <si>
    <t>排煙不具合状況２－把握年月</t>
    <rPh sb="2" eb="5">
      <t>フグアイ</t>
    </rPh>
    <rPh sb="5" eb="7">
      <t>ジョウキョウ</t>
    </rPh>
    <rPh sb="9" eb="11">
      <t>ハアク</t>
    </rPh>
    <rPh sb="11" eb="13">
      <t>ネンゲツ</t>
    </rPh>
    <phoneticPr fontId="3"/>
  </si>
  <si>
    <t>排煙不具合状況２－不具合概要</t>
    <rPh sb="2" eb="5">
      <t>フグアイ</t>
    </rPh>
    <rPh sb="5" eb="7">
      <t>ジョウキョウ</t>
    </rPh>
    <rPh sb="9" eb="12">
      <t>フグアイ</t>
    </rPh>
    <rPh sb="12" eb="14">
      <t>ガイヨウ</t>
    </rPh>
    <phoneticPr fontId="3"/>
  </si>
  <si>
    <t>排煙不具合状況２－原因</t>
    <rPh sb="2" eb="5">
      <t>フグアイ</t>
    </rPh>
    <rPh sb="5" eb="7">
      <t>ジョウキョウ</t>
    </rPh>
    <rPh sb="9" eb="11">
      <t>ゲンイン</t>
    </rPh>
    <phoneticPr fontId="3"/>
  </si>
  <si>
    <t>排煙不具合状況２－改善措置概要</t>
    <rPh sb="2" eb="5">
      <t>フグアイ</t>
    </rPh>
    <rPh sb="5" eb="7">
      <t>ジョウキョウ</t>
    </rPh>
    <rPh sb="9" eb="11">
      <t>カイゼン</t>
    </rPh>
    <rPh sb="11" eb="13">
      <t>ソチ</t>
    </rPh>
    <rPh sb="13" eb="15">
      <t>ガイヨウ</t>
    </rPh>
    <phoneticPr fontId="3"/>
  </si>
  <si>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3"/>
  </si>
  <si>
    <t>排煙不具合状況３－把握年月</t>
    <rPh sb="2" eb="5">
      <t>フグアイ</t>
    </rPh>
    <rPh sb="5" eb="7">
      <t>ジョウキョウ</t>
    </rPh>
    <rPh sb="9" eb="11">
      <t>ハアク</t>
    </rPh>
    <rPh sb="11" eb="13">
      <t>ネンゲツ</t>
    </rPh>
    <phoneticPr fontId="3"/>
  </si>
  <si>
    <t>排煙不具合状況３－不具合概要</t>
    <rPh sb="2" eb="5">
      <t>フグアイ</t>
    </rPh>
    <rPh sb="5" eb="7">
      <t>ジョウキョウ</t>
    </rPh>
    <rPh sb="9" eb="12">
      <t>フグアイ</t>
    </rPh>
    <rPh sb="12" eb="14">
      <t>ガイヨウ</t>
    </rPh>
    <phoneticPr fontId="3"/>
  </si>
  <si>
    <t>排煙不具合状況３－原因</t>
    <rPh sb="2" eb="5">
      <t>フグアイ</t>
    </rPh>
    <rPh sb="5" eb="7">
      <t>ジョウキョウ</t>
    </rPh>
    <rPh sb="9" eb="11">
      <t>ゲンイン</t>
    </rPh>
    <phoneticPr fontId="3"/>
  </si>
  <si>
    <t>排煙不具合状況３－改善年月</t>
    <rPh sb="2" eb="5">
      <t>フグアイ</t>
    </rPh>
    <rPh sb="5" eb="7">
      <t>ジョウキョウ</t>
    </rPh>
    <rPh sb="9" eb="11">
      <t>カイゼン</t>
    </rPh>
    <rPh sb="11" eb="13">
      <t>ネンゲツ</t>
    </rPh>
    <phoneticPr fontId="3"/>
  </si>
  <si>
    <t>非常用照明不具合状況１－把握年月</t>
    <rPh sb="0" eb="3">
      <t>ヒジョウヨウ</t>
    </rPh>
    <rPh sb="3" eb="5">
      <t>ショウメイ</t>
    </rPh>
    <rPh sb="5" eb="8">
      <t>フグアイ</t>
    </rPh>
    <rPh sb="8" eb="10">
      <t>ジョウキョウ</t>
    </rPh>
    <rPh sb="12" eb="14">
      <t>ハアク</t>
    </rPh>
    <rPh sb="14" eb="16">
      <t>ネンゲツ</t>
    </rPh>
    <phoneticPr fontId="3"/>
  </si>
  <si>
    <t>　　に「レ」マークを入れ、「ホ」は、「ロ」、「ハ」及び「ニ」以外の居室、廊下及び階段の用に供す</t>
  </si>
  <si>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3"/>
  </si>
  <si>
    <t>非常用照明不具合状況１－改善年月</t>
    <rPh sb="0" eb="3">
      <t>ヒジョウヨウ</t>
    </rPh>
    <rPh sb="3" eb="5">
      <t>ショウメイ</t>
    </rPh>
    <rPh sb="5" eb="8">
      <t>フグアイ</t>
    </rPh>
    <rPh sb="8" eb="10">
      <t>ジョウキョウ</t>
    </rPh>
    <rPh sb="12" eb="14">
      <t>カイゼン</t>
    </rPh>
    <rPh sb="14" eb="16">
      <t>ネンゲツ</t>
    </rPh>
    <phoneticPr fontId="3"/>
  </si>
  <si>
    <t>非常用照明の概要－予備電源－自家発電－居室灯数</t>
    <rPh sb="9" eb="11">
      <t>ヨビ</t>
    </rPh>
    <rPh sb="11" eb="13">
      <t>デンゲン</t>
    </rPh>
    <rPh sb="19" eb="21">
      <t>キョシツ</t>
    </rPh>
    <rPh sb="21" eb="23">
      <t>トウスウ</t>
    </rPh>
    <phoneticPr fontId="3"/>
  </si>
  <si>
    <t>非常用照明不具合状況２－原因</t>
    <rPh sb="0" eb="3">
      <t>ヒジョウヨウ</t>
    </rPh>
    <rPh sb="3" eb="5">
      <t>ショウメイ</t>
    </rPh>
    <rPh sb="5" eb="8">
      <t>フグアイ</t>
    </rPh>
    <rPh sb="8" eb="10">
      <t>ジョウキョウ</t>
    </rPh>
    <rPh sb="12" eb="14">
      <t>ゲンイン</t>
    </rPh>
    <phoneticPr fontId="3"/>
  </si>
  <si>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3"/>
  </si>
  <si>
    <t>非常用照明の概要－予備電源－内蔵蓄電池－階段灯数</t>
    <rPh sb="9" eb="11">
      <t>ヨビ</t>
    </rPh>
    <rPh sb="11" eb="13">
      <t>デンゲン</t>
    </rPh>
    <rPh sb="14" eb="16">
      <t>ナイゾウ</t>
    </rPh>
    <rPh sb="20" eb="22">
      <t>カイダン</t>
    </rPh>
    <phoneticPr fontId="3"/>
  </si>
  <si>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3"/>
  </si>
  <si>
    <t>給排水不具合状況１－改善年月</t>
    <rPh sb="3" eb="6">
      <t>フグアイ</t>
    </rPh>
    <rPh sb="6" eb="8">
      <t>ジョウキョウ</t>
    </rPh>
    <rPh sb="10" eb="12">
      <t>カイゼン</t>
    </rPh>
    <rPh sb="12" eb="14">
      <t>ネンゲツ</t>
    </rPh>
    <phoneticPr fontId="3"/>
  </si>
  <si>
    <t>給排水不具合状況２－把握年月</t>
    <rPh sb="3" eb="6">
      <t>フグアイ</t>
    </rPh>
    <rPh sb="6" eb="8">
      <t>ジョウキョウ</t>
    </rPh>
    <rPh sb="10" eb="12">
      <t>ハアク</t>
    </rPh>
    <rPh sb="12" eb="14">
      <t>ネンゲツ</t>
    </rPh>
    <phoneticPr fontId="3"/>
  </si>
  <si>
    <t>給排水不具合状況２－改善年月</t>
    <rPh sb="3" eb="6">
      <t>フグアイ</t>
    </rPh>
    <rPh sb="6" eb="8">
      <t>ジョウキョウ</t>
    </rPh>
    <rPh sb="10" eb="12">
      <t>カイゼン</t>
    </rPh>
    <rPh sb="12" eb="14">
      <t>ネンゲツ</t>
    </rPh>
    <phoneticPr fontId="3"/>
  </si>
  <si>
    <t>換気設備の不具合の発生状況－不具合－無□</t>
    <rPh sb="5" eb="8">
      <t>フグアイ</t>
    </rPh>
    <rPh sb="9" eb="11">
      <t>ハッセイ</t>
    </rPh>
    <rPh sb="11" eb="13">
      <t>ジョウキョウ</t>
    </rPh>
    <rPh sb="14" eb="17">
      <t>フグアイ</t>
    </rPh>
    <rPh sb="18" eb="19">
      <t>ナ</t>
    </rPh>
    <phoneticPr fontId="3"/>
  </si>
  <si>
    <t>排煙設備の概要－非常EVロビー－加圧式□</t>
    <rPh sb="16" eb="18">
      <t>カアツ</t>
    </rPh>
    <rPh sb="18" eb="19">
      <t>シキ</t>
    </rPh>
    <phoneticPr fontId="3"/>
  </si>
  <si>
    <t>給排水不具合状況２－改善措置概要</t>
    <rPh sb="3" eb="6">
      <t>フグアイ</t>
    </rPh>
    <rPh sb="6" eb="8">
      <t>ジョウキョウ</t>
    </rPh>
    <rPh sb="10" eb="12">
      <t>カイゼン</t>
    </rPh>
    <rPh sb="12" eb="14">
      <t>ソチ</t>
    </rPh>
    <rPh sb="14" eb="16">
      <t>ガイヨウ</t>
    </rPh>
    <phoneticPr fontId="3"/>
  </si>
  <si>
    <t>非常用照明の不具合の発生状況－不具合記録－無□</t>
    <rPh sb="6" eb="9">
      <t>フグアイ</t>
    </rPh>
    <rPh sb="10" eb="12">
      <t>ハッセイ</t>
    </rPh>
    <rPh sb="12" eb="14">
      <t>ジョウキョウ</t>
    </rPh>
    <rPh sb="15" eb="18">
      <t>フグアイ</t>
    </rPh>
    <rPh sb="18" eb="20">
      <t>キロク</t>
    </rPh>
    <rPh sb="21" eb="22">
      <t>ナ</t>
    </rPh>
    <phoneticPr fontId="3"/>
  </si>
  <si>
    <t>給排水不具合状況３－把握年月</t>
    <rPh sb="3" eb="6">
      <t>フグアイ</t>
    </rPh>
    <rPh sb="6" eb="8">
      <t>ジョウキョウ</t>
    </rPh>
    <rPh sb="10" eb="12">
      <t>ハアク</t>
    </rPh>
    <rPh sb="12" eb="14">
      <t>ネンゲツ</t>
    </rPh>
    <phoneticPr fontId="3"/>
  </si>
  <si>
    <t>給排水不具合状況３－原因</t>
    <rPh sb="3" eb="6">
      <t>フグアイ</t>
    </rPh>
    <rPh sb="6" eb="8">
      <t>ジョウキョウ</t>
    </rPh>
    <rPh sb="10" eb="12">
      <t>ゲンイン</t>
    </rPh>
    <phoneticPr fontId="3"/>
  </si>
  <si>
    <t>給排水不具合状況３－改善年月</t>
    <rPh sb="3" eb="6">
      <t>フグアイ</t>
    </rPh>
    <rPh sb="6" eb="8">
      <t>ジョウキョウ</t>
    </rPh>
    <rPh sb="10" eb="12">
      <t>カイゼン</t>
    </rPh>
    <rPh sb="12" eb="14">
      <t>ネンゲツ</t>
    </rPh>
    <phoneticPr fontId="3"/>
  </si>
  <si>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3"/>
  </si>
  <si>
    <t>検査による指摘の概要－指摘の内容－指摘なし□</t>
    <rPh sb="0" eb="2">
      <t>ケンサ</t>
    </rPh>
    <rPh sb="5" eb="7">
      <t>シテキ</t>
    </rPh>
    <rPh sb="8" eb="10">
      <t>ガイヨウ</t>
    </rPh>
    <rPh sb="11" eb="13">
      <t>シテキ</t>
    </rPh>
    <rPh sb="14" eb="16">
      <t>ナイヨウ</t>
    </rPh>
    <rPh sb="17" eb="19">
      <t>シテキ</t>
    </rPh>
    <phoneticPr fontId="3"/>
  </si>
  <si>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</si>
  <si>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</si>
  <si>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検査対象－換気□</t>
  </si>
  <si>
    <t>検査対象－非常用照明□</t>
  </si>
  <si>
    <t>確認済証交付者－指定確認検査機関名称</t>
    <rPh sb="8" eb="10">
      <t>シテイ</t>
    </rPh>
    <rPh sb="10" eb="12">
      <t>カクニン</t>
    </rPh>
    <rPh sb="12" eb="14">
      <t>ケンサ</t>
    </rPh>
    <rPh sb="14" eb="16">
      <t>キカン</t>
    </rPh>
    <phoneticPr fontId="3"/>
  </si>
  <si>
    <t>前回の検査－実施□</t>
    <rPh sb="6" eb="8">
      <t>ジッシ</t>
    </rPh>
    <phoneticPr fontId="3"/>
  </si>
  <si>
    <t>前回の検査に関する書類の写し－有□</t>
    <rPh sb="6" eb="7">
      <t>カン</t>
    </rPh>
    <rPh sb="9" eb="11">
      <t>ショルイ</t>
    </rPh>
    <rPh sb="12" eb="13">
      <t>ウツ</t>
    </rPh>
    <rPh sb="15" eb="16">
      <t>アリ</t>
    </rPh>
    <phoneticPr fontId="3"/>
  </si>
  <si>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3"/>
  </si>
  <si>
    <t>換気設備の概要－無窓居室－機械換気設備□</t>
    <rPh sb="5" eb="7">
      <t>ガイヨウ</t>
    </rPh>
    <rPh sb="8" eb="10">
      <t>ムソウ</t>
    </rPh>
    <rPh sb="10" eb="12">
      <t>キョシツ</t>
    </rPh>
    <rPh sb="13" eb="15">
      <t>キカイ</t>
    </rPh>
    <rPh sb="15" eb="17">
      <t>カンキ</t>
    </rPh>
    <rPh sb="17" eb="19">
      <t>セツビ</t>
    </rPh>
    <phoneticPr fontId="3"/>
  </si>
  <si>
    <t>換気設備の概要－無窓居室－無□</t>
    <rPh sb="5" eb="7">
      <t>ガイヨウ</t>
    </rPh>
    <rPh sb="8" eb="10">
      <t>ムソウ</t>
    </rPh>
    <rPh sb="10" eb="12">
      <t>キョシツ</t>
    </rPh>
    <rPh sb="13" eb="14">
      <t>ム</t>
    </rPh>
    <phoneticPr fontId="3"/>
  </si>
  <si>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3"/>
  </si>
  <si>
    <t>換気設備の概要－火気使用室－無□</t>
    <rPh sb="5" eb="7">
      <t>ガイヨウ</t>
    </rPh>
    <rPh sb="8" eb="10">
      <t>カキ</t>
    </rPh>
    <rPh sb="10" eb="12">
      <t>シヨウ</t>
    </rPh>
    <rPh sb="12" eb="13">
      <t>シツ</t>
    </rPh>
    <rPh sb="14" eb="15">
      <t>ム</t>
    </rPh>
    <phoneticPr fontId="3"/>
  </si>
  <si>
    <t>給排水の概要－排水設備－排水槽－雨水湧水槽□</t>
    <rPh sb="7" eb="9">
      <t>ハイスイ</t>
    </rPh>
    <rPh sb="9" eb="11">
      <t>セツビ</t>
    </rPh>
    <rPh sb="16" eb="18">
      <t>ウスイ</t>
    </rPh>
    <rPh sb="18" eb="20">
      <t>ユウスイ</t>
    </rPh>
    <rPh sb="20" eb="21">
      <t>ソウ</t>
    </rPh>
    <phoneticPr fontId="3"/>
  </si>
  <si>
    <t>換気設備の概要－居室等－自然換気設備□</t>
    <rPh sb="5" eb="7">
      <t>ガイヨウ</t>
    </rPh>
    <rPh sb="8" eb="10">
      <t>キョシツ</t>
    </rPh>
    <rPh sb="10" eb="11">
      <t>トウ</t>
    </rPh>
    <rPh sb="12" eb="14">
      <t>シゼン</t>
    </rPh>
    <rPh sb="14" eb="16">
      <t>カンキ</t>
    </rPh>
    <rPh sb="16" eb="18">
      <t>セツビ</t>
    </rPh>
    <phoneticPr fontId="3"/>
  </si>
  <si>
    <t>換気設備の概要－居室等－中央管理方式□</t>
    <rPh sb="5" eb="7">
      <t>ガイヨウ</t>
    </rPh>
    <rPh sb="8" eb="10">
      <t>キョシツ</t>
    </rPh>
    <rPh sb="10" eb="11">
      <t>トウ</t>
    </rPh>
    <rPh sb="12" eb="14">
      <t>チュウオウ</t>
    </rPh>
    <rPh sb="14" eb="16">
      <t>カンリ</t>
    </rPh>
    <rPh sb="16" eb="18">
      <t>ホウシキ</t>
    </rPh>
    <phoneticPr fontId="3"/>
  </si>
  <si>
    <t>換気設備の概要－居室等－無□</t>
    <rPh sb="5" eb="7">
      <t>ガイヨウ</t>
    </rPh>
    <rPh sb="8" eb="10">
      <t>キョシツ</t>
    </rPh>
    <rPh sb="10" eb="11">
      <t>トウ</t>
    </rPh>
    <rPh sb="12" eb="13">
      <t>ム</t>
    </rPh>
    <phoneticPr fontId="3"/>
  </si>
  <si>
    <t>換気設備の概要－防火ダンパーの有無－無□</t>
    <rPh sb="5" eb="7">
      <t>ガイヨウ</t>
    </rPh>
    <rPh sb="8" eb="10">
      <t>ボウカ</t>
    </rPh>
    <rPh sb="15" eb="17">
      <t>ウム</t>
    </rPh>
    <rPh sb="18" eb="19">
      <t>ム</t>
    </rPh>
    <phoneticPr fontId="3"/>
  </si>
  <si>
    <t>換気設備の検査の状況－指摘の内容－要是正□</t>
    <rPh sb="5" eb="7">
      <t>ケンサ</t>
    </rPh>
    <rPh sb="8" eb="10">
      <t>ジョウキョウ</t>
    </rPh>
    <rPh sb="11" eb="13">
      <t>シテキ</t>
    </rPh>
    <rPh sb="14" eb="16">
      <t>ナイヨウ</t>
    </rPh>
    <rPh sb="17" eb="18">
      <t>ヨウ</t>
    </rPh>
    <rPh sb="18" eb="20">
      <t>ゼセイ</t>
    </rPh>
    <phoneticPr fontId="3"/>
  </si>
  <si>
    <t>換気設備の検査の状況－指摘の内容－指摘なし□</t>
    <rPh sb="5" eb="7">
      <t>ケンサ</t>
    </rPh>
    <rPh sb="8" eb="10">
      <t>ジョウキョウ</t>
    </rPh>
    <rPh sb="11" eb="13">
      <t>シテキ</t>
    </rPh>
    <rPh sb="14" eb="16">
      <t>ナイヨウ</t>
    </rPh>
    <rPh sb="17" eb="19">
      <t>シテキ</t>
    </rPh>
    <phoneticPr fontId="3"/>
  </si>
  <si>
    <t>換気設備の不具合の発生状況－不具合記録－無□</t>
    <rPh sb="5" eb="8">
      <t>フグアイ</t>
    </rPh>
    <rPh sb="9" eb="11">
      <t>ハッセイ</t>
    </rPh>
    <rPh sb="11" eb="13">
      <t>ジョウキョウ</t>
    </rPh>
    <rPh sb="14" eb="17">
      <t>フグアイ</t>
    </rPh>
    <rPh sb="17" eb="19">
      <t>キロク</t>
    </rPh>
    <rPh sb="20" eb="21">
      <t>ナ</t>
    </rPh>
    <phoneticPr fontId="3"/>
  </si>
  <si>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</si>
  <si>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排煙設備の概要－避難安全検証法－階避難□</t>
    <rPh sb="16" eb="17">
      <t>カイ</t>
    </rPh>
    <phoneticPr fontId="3"/>
  </si>
  <si>
    <t>排煙設備の概要－避難安全検証法－全館避難□</t>
  </si>
  <si>
    <t>排煙設備の概要－避難安全検証法－その他□</t>
    <rPh sb="18" eb="19">
      <t>タ</t>
    </rPh>
    <phoneticPr fontId="3"/>
  </si>
  <si>
    <t>排煙設備の概要－特避付室－吸引式□</t>
    <rPh sb="13" eb="15">
      <t>キュウイン</t>
    </rPh>
    <rPh sb="15" eb="16">
      <t>シキ</t>
    </rPh>
    <phoneticPr fontId="3"/>
  </si>
  <si>
    <t>給排水の概要－排水設備－排水槽－合併槽□</t>
    <rPh sb="7" eb="9">
      <t>ハイスイ</t>
    </rPh>
    <rPh sb="9" eb="11">
      <t>セツビ</t>
    </rPh>
    <rPh sb="16" eb="18">
      <t>ガッペイ</t>
    </rPh>
    <rPh sb="18" eb="19">
      <t>ソウ</t>
    </rPh>
    <phoneticPr fontId="3"/>
  </si>
  <si>
    <t>排煙設備の概要－特避付室－給気式□</t>
    <rPh sb="13" eb="15">
      <t>キュウキ</t>
    </rPh>
    <rPh sb="15" eb="16">
      <t>シキ</t>
    </rPh>
    <phoneticPr fontId="3"/>
  </si>
  <si>
    <t>排煙設備の概要－非常EVロビー－給気式□</t>
    <rPh sb="16" eb="18">
      <t>キュウキ</t>
    </rPh>
    <rPh sb="18" eb="19">
      <t>シキ</t>
    </rPh>
    <phoneticPr fontId="3"/>
  </si>
  <si>
    <t>排煙設備の概要－非常EVロビー－無□</t>
    <rPh sb="16" eb="17">
      <t>ム</t>
    </rPh>
    <phoneticPr fontId="3"/>
  </si>
  <si>
    <t>排煙設備の概要－非常EVロビー付室－吸引式□</t>
    <rPh sb="8" eb="10">
      <t>ヒジョウ</t>
    </rPh>
    <rPh sb="15" eb="16">
      <t>ヅケ</t>
    </rPh>
    <rPh sb="16" eb="17">
      <t>シツ</t>
    </rPh>
    <rPh sb="18" eb="20">
      <t>キュウイン</t>
    </rPh>
    <rPh sb="20" eb="21">
      <t>シキ</t>
    </rPh>
    <phoneticPr fontId="3"/>
  </si>
  <si>
    <t>排煙設備の概要－非常EVロビー付室－加圧式□</t>
    <rPh sb="18" eb="20">
      <t>カアツ</t>
    </rPh>
    <rPh sb="20" eb="21">
      <t>シキ</t>
    </rPh>
    <phoneticPr fontId="3"/>
  </si>
  <si>
    <t>給排水の概要－圧力タンク－無□</t>
    <rPh sb="13" eb="14">
      <t>ナ</t>
    </rPh>
    <phoneticPr fontId="3"/>
  </si>
  <si>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3"/>
  </si>
  <si>
    <t>排煙設備の検査の状況－指摘の内容－指摘なし□</t>
    <rPh sb="5" eb="7">
      <t>ケンサ</t>
    </rPh>
    <rPh sb="8" eb="10">
      <t>ジョウキョウ</t>
    </rPh>
    <rPh sb="11" eb="13">
      <t>シテキ</t>
    </rPh>
    <rPh sb="14" eb="16">
      <t>ナイヨウ</t>
    </rPh>
    <rPh sb="17" eb="19">
      <t>シテキ</t>
    </rPh>
    <phoneticPr fontId="3"/>
  </si>
  <si>
    <t>排煙設備の検査の状況－改善予定の有無－有□</t>
    <rPh sb="5" eb="7">
      <t>ケンサ</t>
    </rPh>
    <rPh sb="8" eb="10">
      <t>ジョウキョウ</t>
    </rPh>
    <rPh sb="11" eb="13">
      <t>カイゼン</t>
    </rPh>
    <rPh sb="13" eb="15">
      <t>ヨテイ</t>
    </rPh>
    <rPh sb="16" eb="18">
      <t>ウム</t>
    </rPh>
    <phoneticPr fontId="3"/>
  </si>
  <si>
    <t>排煙設備の検査の状況－改善予定の有無－無□</t>
    <rPh sb="11" eb="13">
      <t>カイゼン</t>
    </rPh>
    <rPh sb="13" eb="15">
      <t>ヨテイ</t>
    </rPh>
    <rPh sb="16" eb="18">
      <t>ウム</t>
    </rPh>
    <rPh sb="19" eb="20">
      <t>ナ</t>
    </rPh>
    <phoneticPr fontId="3"/>
  </si>
  <si>
    <t>排煙設備の不具合の発生状況－不具合－有□</t>
    <rPh sb="5" eb="8">
      <t>フグアイ</t>
    </rPh>
    <rPh sb="9" eb="11">
      <t>ハッセイ</t>
    </rPh>
    <rPh sb="11" eb="13">
      <t>ジョウキョウ</t>
    </rPh>
    <rPh sb="14" eb="17">
      <t>フグアイ</t>
    </rPh>
    <phoneticPr fontId="3"/>
  </si>
  <si>
    <t>排煙設備の不具合の発生状況－不具合－無□</t>
    <rPh sb="5" eb="8">
      <t>フグアイ</t>
    </rPh>
    <rPh sb="9" eb="11">
      <t>ハッセイ</t>
    </rPh>
    <rPh sb="11" eb="13">
      <t>ジョウキョウ</t>
    </rPh>
    <rPh sb="14" eb="17">
      <t>フグアイ</t>
    </rPh>
    <rPh sb="18" eb="19">
      <t>ナ</t>
    </rPh>
    <phoneticPr fontId="3"/>
  </si>
  <si>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</si>
  <si>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排煙設備の不具合の発生状況－不具合記録－無□</t>
    <rPh sb="5" eb="8">
      <t>フグアイ</t>
    </rPh>
    <rPh sb="9" eb="11">
      <t>ハッセイ</t>
    </rPh>
    <rPh sb="11" eb="13">
      <t>ジョウキョウ</t>
    </rPh>
    <rPh sb="14" eb="17">
      <t>フグアイ</t>
    </rPh>
    <rPh sb="17" eb="19">
      <t>キロク</t>
    </rPh>
    <rPh sb="20" eb="21">
      <t>ナ</t>
    </rPh>
    <phoneticPr fontId="3"/>
  </si>
  <si>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</si>
  <si>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</si>
  <si>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非常用照明の概要－照明器具－蛍光灯□</t>
  </si>
  <si>
    <t>非常用照明の概要－照明器具－その他□</t>
  </si>
  <si>
    <t>備考－コメント３</t>
    <rPh sb="0" eb="2">
      <t>ビコウ</t>
    </rPh>
    <phoneticPr fontId="3"/>
  </si>
  <si>
    <t>非常用照明の概要－照明器具－白熱灯－灯数</t>
    <rPh sb="3" eb="5">
      <t>ショウメイ</t>
    </rPh>
    <rPh sb="6" eb="8">
      <t>ガイヨウ</t>
    </rPh>
    <rPh sb="18" eb="20">
      <t>トウスウ</t>
    </rPh>
    <phoneticPr fontId="3"/>
  </si>
  <si>
    <t>非常用照明の概要－照明器具－蛍光灯－灯数</t>
  </si>
  <si>
    <t>非常用照明の概要－照明器具－LEDランプ－灯数</t>
  </si>
  <si>
    <t>非常用照明の概要－予備電源－内蔵蓄電池－居室灯数</t>
    <rPh sb="9" eb="11">
      <t>ヨビ</t>
    </rPh>
    <rPh sb="11" eb="13">
      <t>デンゲン</t>
    </rPh>
    <rPh sb="14" eb="16">
      <t>ナイゾウ</t>
    </rPh>
    <rPh sb="20" eb="22">
      <t>キョシツ</t>
    </rPh>
    <rPh sb="22" eb="24">
      <t>トウスウ</t>
    </rPh>
    <phoneticPr fontId="3"/>
  </si>
  <si>
    <t>非常用照明の概要－予備電源－内蔵蓄電池－廊下灯数</t>
    <rPh sb="9" eb="11">
      <t>ヨビ</t>
    </rPh>
    <rPh sb="11" eb="13">
      <t>デンゲン</t>
    </rPh>
    <rPh sb="14" eb="16">
      <t>ナイゾウ</t>
    </rPh>
    <rPh sb="20" eb="22">
      <t>ロウカ</t>
    </rPh>
    <phoneticPr fontId="3"/>
  </si>
  <si>
    <t>非常用照明の概要－予備電源－別置蓄電池－居室灯数</t>
    <rPh sb="9" eb="11">
      <t>ヨビ</t>
    </rPh>
    <rPh sb="11" eb="13">
      <t>デンゲン</t>
    </rPh>
    <rPh sb="20" eb="22">
      <t>キョシツ</t>
    </rPh>
    <rPh sb="22" eb="24">
      <t>トウスウ</t>
    </rPh>
    <phoneticPr fontId="3"/>
  </si>
  <si>
    <t>非常用照明の概要－予備電源－別置蓄電池－廊下灯数</t>
    <rPh sb="9" eb="11">
      <t>ヨビ</t>
    </rPh>
    <rPh sb="11" eb="13">
      <t>デンゲン</t>
    </rPh>
    <rPh sb="20" eb="22">
      <t>ロウカ</t>
    </rPh>
    <phoneticPr fontId="3"/>
  </si>
  <si>
    <t>非常用照明の概要－予備電源－別置蓄電池－階段灯数</t>
    <rPh sb="9" eb="11">
      <t>ヨビ</t>
    </rPh>
    <rPh sb="11" eb="13">
      <t>デンゲン</t>
    </rPh>
    <rPh sb="20" eb="22">
      <t>カイダン</t>
    </rPh>
    <phoneticPr fontId="3"/>
  </si>
  <si>
    <t>非常用照明の概要－予備電源－併用－居室灯数</t>
    <rPh sb="9" eb="11">
      <t>ヨビ</t>
    </rPh>
    <rPh sb="11" eb="13">
      <t>デンゲン</t>
    </rPh>
    <rPh sb="17" eb="19">
      <t>キョシツ</t>
    </rPh>
    <rPh sb="19" eb="21">
      <t>トウスウ</t>
    </rPh>
    <phoneticPr fontId="3"/>
  </si>
  <si>
    <t>非常用照明の概要－予備電源－併用－階段灯数</t>
    <rPh sb="9" eb="11">
      <t>ヨビ</t>
    </rPh>
    <rPh sb="11" eb="13">
      <t>デンゲン</t>
    </rPh>
    <rPh sb="17" eb="19">
      <t>カイダン</t>
    </rPh>
    <phoneticPr fontId="3"/>
  </si>
  <si>
    <t>非常用照明の概要－予備電源－内蔵蓄電池□</t>
    <rPh sb="9" eb="11">
      <t>ヨビ</t>
    </rPh>
    <rPh sb="11" eb="13">
      <t>デンゲン</t>
    </rPh>
    <rPh sb="14" eb="16">
      <t>ナイゾウ</t>
    </rPh>
    <phoneticPr fontId="3"/>
  </si>
  <si>
    <t>非常用照明の概要－予備電源－別置蓄電池□</t>
    <rPh sb="9" eb="11">
      <t>ヨビ</t>
    </rPh>
    <rPh sb="11" eb="13">
      <t>デンゲン</t>
    </rPh>
    <rPh sb="14" eb="16">
      <t>ベッチ</t>
    </rPh>
    <rPh sb="16" eb="19">
      <t>チクデンチ</t>
    </rPh>
    <phoneticPr fontId="3"/>
  </si>
  <si>
    <t>非常用照明の概要－予備電源－その他□</t>
  </si>
  <si>
    <t>非常用照明の検査の状況－改善予定の有無－有□</t>
    <rPh sb="6" eb="8">
      <t>ケンサ</t>
    </rPh>
    <rPh sb="9" eb="11">
      <t>ジョウキョウ</t>
    </rPh>
    <rPh sb="12" eb="14">
      <t>カイゼン</t>
    </rPh>
    <rPh sb="14" eb="16">
      <t>ヨテイ</t>
    </rPh>
    <rPh sb="17" eb="19">
      <t>ウム</t>
    </rPh>
    <phoneticPr fontId="3"/>
  </si>
  <si>
    <t>非常用照明の不具合の発生状況－不具合－有□</t>
    <rPh sb="6" eb="9">
      <t>フグアイ</t>
    </rPh>
    <rPh sb="10" eb="12">
      <t>ハッセイ</t>
    </rPh>
    <rPh sb="12" eb="14">
      <t>ジョウキョウ</t>
    </rPh>
    <rPh sb="15" eb="18">
      <t>フグアイ</t>
    </rPh>
    <phoneticPr fontId="3"/>
  </si>
  <si>
    <t>非常用照明の不具合の発生状況－不具合－無□</t>
    <rPh sb="6" eb="9">
      <t>フグアイ</t>
    </rPh>
    <rPh sb="10" eb="12">
      <t>ハッセイ</t>
    </rPh>
    <rPh sb="12" eb="14">
      <t>ジョウキョウ</t>
    </rPh>
    <rPh sb="15" eb="18">
      <t>フグアイ</t>
    </rPh>
    <rPh sb="19" eb="20">
      <t>ナ</t>
    </rPh>
    <phoneticPr fontId="3"/>
  </si>
  <si>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3"/>
  </si>
  <si>
    <t>給排水の概要－排水設備－排水槽－雑排水槽□</t>
    <rPh sb="7" eb="9">
      <t>ハイスイ</t>
    </rPh>
    <rPh sb="9" eb="11">
      <t>セツビ</t>
    </rPh>
    <rPh sb="16" eb="19">
      <t>ザッパイスイ</t>
    </rPh>
    <rPh sb="19" eb="20">
      <t>ソウ</t>
    </rPh>
    <phoneticPr fontId="3"/>
  </si>
  <si>
    <t>給排水の概要－給湯方式－中央式□</t>
    <rPh sb="9" eb="11">
      <t>ホウシキ</t>
    </rPh>
    <rPh sb="12" eb="14">
      <t>チュウオウ</t>
    </rPh>
    <rPh sb="14" eb="15">
      <t>シキ</t>
    </rPh>
    <phoneticPr fontId="3"/>
  </si>
  <si>
    <t>給排水の概要－湯沸器－開放式□</t>
    <rPh sb="7" eb="9">
      <t>ユワカシ</t>
    </rPh>
    <rPh sb="9" eb="10">
      <t>キ</t>
    </rPh>
    <rPh sb="11" eb="13">
      <t>カイホウ</t>
    </rPh>
    <rPh sb="13" eb="14">
      <t>シキ</t>
    </rPh>
    <phoneticPr fontId="3"/>
  </si>
  <si>
    <t>給排水の概要－湯沸器－半密閉式□</t>
    <rPh sb="7" eb="9">
      <t>ユワカシ</t>
    </rPh>
    <rPh sb="9" eb="10">
      <t>キ</t>
    </rPh>
    <rPh sb="11" eb="12">
      <t>ハン</t>
    </rPh>
    <rPh sb="12" eb="14">
      <t>ミッペイ</t>
    </rPh>
    <rPh sb="14" eb="15">
      <t>シキ</t>
    </rPh>
    <phoneticPr fontId="3"/>
  </si>
  <si>
    <t>給排水の概要－湯沸器－その他□</t>
    <rPh sb="7" eb="9">
      <t>ユワカシ</t>
    </rPh>
    <rPh sb="9" eb="10">
      <t>キ</t>
    </rPh>
    <rPh sb="13" eb="14">
      <t>タ</t>
    </rPh>
    <phoneticPr fontId="3"/>
  </si>
  <si>
    <t>給排水の検査の状況－指摘の内容－要是正□</t>
    <rPh sb="4" eb="6">
      <t>ケンサ</t>
    </rPh>
    <rPh sb="7" eb="9">
      <t>ジョウキョウ</t>
    </rPh>
    <rPh sb="10" eb="12">
      <t>シテキ</t>
    </rPh>
    <rPh sb="13" eb="15">
      <t>ナイヨウ</t>
    </rPh>
    <rPh sb="16" eb="17">
      <t>ヨウ</t>
    </rPh>
    <rPh sb="17" eb="19">
      <t>ゼセイ</t>
    </rPh>
    <phoneticPr fontId="3"/>
  </si>
  <si>
    <t>給排水の検査の状況－改善予定の有無－無□</t>
    <rPh sb="10" eb="12">
      <t>カイゼン</t>
    </rPh>
    <rPh sb="12" eb="14">
      <t>ヨテイ</t>
    </rPh>
    <rPh sb="15" eb="17">
      <t>ウム</t>
    </rPh>
    <rPh sb="18" eb="19">
      <t>ナ</t>
    </rPh>
    <phoneticPr fontId="3"/>
  </si>
  <si>
    <t>給排水の検査の状況－指摘の内容－既存不適格□</t>
    <rPh sb="4" eb="6">
      <t>ケンサ</t>
    </rPh>
    <rPh sb="7" eb="9">
      <t>ジョウキョウ</t>
    </rPh>
    <rPh sb="10" eb="12">
      <t>シテキ</t>
    </rPh>
    <rPh sb="13" eb="15">
      <t>ナイヨウ</t>
    </rPh>
    <rPh sb="16" eb="18">
      <t>キゾン</t>
    </rPh>
    <rPh sb="18" eb="21">
      <t>フテキカク</t>
    </rPh>
    <phoneticPr fontId="3"/>
  </si>
  <si>
    <t>給排水の検査の状況－指摘の内容－指摘なし□</t>
    <rPh sb="4" eb="6">
      <t>ケンサ</t>
    </rPh>
    <rPh sb="7" eb="9">
      <t>ジョウキョウ</t>
    </rPh>
    <rPh sb="10" eb="12">
      <t>シテキ</t>
    </rPh>
    <rPh sb="13" eb="15">
      <t>ナイヨウ</t>
    </rPh>
    <rPh sb="16" eb="18">
      <t>シテキ</t>
    </rPh>
    <phoneticPr fontId="3"/>
  </si>
  <si>
    <t>給排水の検査の状況－改善予定の有無－有□</t>
    <rPh sb="4" eb="6">
      <t>ケンサ</t>
    </rPh>
    <rPh sb="7" eb="9">
      <t>ジョウキョウ</t>
    </rPh>
    <rPh sb="10" eb="12">
      <t>カイゼン</t>
    </rPh>
    <rPh sb="12" eb="14">
      <t>ヨテイ</t>
    </rPh>
    <rPh sb="15" eb="17">
      <t>ウム</t>
    </rPh>
    <phoneticPr fontId="3"/>
  </si>
  <si>
    <t>給排水の不具合の発生状況－不具合－無□</t>
    <rPh sb="4" eb="7">
      <t>フグアイ</t>
    </rPh>
    <rPh sb="8" eb="10">
      <t>ハッセイ</t>
    </rPh>
    <rPh sb="10" eb="12">
      <t>ジョウキョウ</t>
    </rPh>
    <rPh sb="13" eb="16">
      <t>フグアイ</t>
    </rPh>
    <rPh sb="17" eb="18">
      <t>ナ</t>
    </rPh>
    <phoneticPr fontId="3"/>
  </si>
  <si>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3"/>
  </si>
  <si>
    <t>排煙設備の概要－居室等－吸引式□</t>
    <rPh sb="8" eb="10">
      <t>キョシツ</t>
    </rPh>
    <rPh sb="10" eb="11">
      <t>トウ</t>
    </rPh>
    <rPh sb="12" eb="14">
      <t>キュウイン</t>
    </rPh>
    <rPh sb="14" eb="15">
      <t>シキ</t>
    </rPh>
    <phoneticPr fontId="3"/>
  </si>
  <si>
    <t>排煙設備の概要－居室等－吸引式－区画数</t>
    <rPh sb="12" eb="14">
      <t>キュウイン</t>
    </rPh>
    <rPh sb="14" eb="15">
      <t>シキ</t>
    </rPh>
    <rPh sb="16" eb="18">
      <t>クカク</t>
    </rPh>
    <rPh sb="18" eb="19">
      <t>スウ</t>
    </rPh>
    <phoneticPr fontId="3"/>
  </si>
  <si>
    <t>排煙設備の概要－居室等－給気式□</t>
    <rPh sb="12" eb="14">
      <t>キュウキ</t>
    </rPh>
    <rPh sb="14" eb="15">
      <t>シキ</t>
    </rPh>
    <phoneticPr fontId="3"/>
  </si>
  <si>
    <t>排煙設備の概要－居室等－給気式－区画数</t>
    <rPh sb="16" eb="18">
      <t>クカク</t>
    </rPh>
    <rPh sb="18" eb="19">
      <t>スウ</t>
    </rPh>
    <phoneticPr fontId="3"/>
  </si>
  <si>
    <t>排煙設備の概要－居室等－無□</t>
    <rPh sb="12" eb="13">
      <t>ム</t>
    </rPh>
    <phoneticPr fontId="3"/>
  </si>
  <si>
    <t>　　方法等認定、同法第68条の25第１項の規定による構造方法等の認定又は建築基準法の一部を改正する</t>
  </si>
  <si>
    <t>　　法律（平成10年法律第100号）による改正前の建築基準法第38条の規定による認定を受けている建築物</t>
  </si>
  <si>
    <t>受付－日</t>
    <rPh sb="3" eb="4">
      <t>ヒ</t>
    </rPh>
    <phoneticPr fontId="3"/>
  </si>
  <si>
    <t>係員氏名</t>
    <rPh sb="0" eb="2">
      <t>カカリイン</t>
    </rPh>
    <rPh sb="2" eb="4">
      <t>シメイ</t>
    </rPh>
    <phoneticPr fontId="3"/>
  </si>
  <si>
    <t>　④　４欄の「ロ」は、指摘された事項のうち特に報告すべき事項があれば記入してください。</t>
  </si>
  <si>
    <t>　⑤　４欄の「ハ」は、第二面の６欄、10欄、14欄又は18欄のいずれかの「ハ」において改善予定として</t>
  </si>
  <si>
    <t>　⑥　４欄の「ニ」は、指摘された事項以外に特に報告すべき事項があれば記入してください。</t>
  </si>
  <si>
    <t>プルダウンリスト</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</si>
  <si>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</si>
  <si>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</si>
  <si>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3"/>
  </si>
  <si>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3"/>
  </si>
  <si>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3"/>
  </si>
  <si>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3"/>
  </si>
  <si>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3"/>
  </si>
  <si>
    <t>報告対象建築物－所在地（その他）</t>
    <rPh sb="0" eb="2">
      <t>ホウコク</t>
    </rPh>
    <rPh sb="2" eb="4">
      <t>タイショウ</t>
    </rPh>
    <rPh sb="14" eb="15">
      <t>タ</t>
    </rPh>
    <phoneticPr fontId="3"/>
  </si>
  <si>
    <r>
      <t>建築主事</t>
    </r>
    <r>
      <rPr>
        <sz val="11"/>
        <rFont val="ＭＳ 明朝"/>
        <family val="1"/>
        <charset val="128"/>
      </rPr>
      <t>等</t>
    </r>
    <rPh sb="0" eb="2">
      <t>ケンチク</t>
    </rPh>
    <rPh sb="2" eb="4">
      <t>シュジ</t>
    </rPh>
    <rPh sb="4" eb="5">
      <t>トウ</t>
    </rPh>
    <phoneticPr fontId="3"/>
  </si>
  <si>
    <t>三原市長</t>
    <rPh sb="0" eb="4">
      <t>ミハラシチョウ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</si>
</sst>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
    <numFmt numFmtId="177" formatCode="#,##0.00_ "/>
    <numFmt numFmtId="178" formatCode="[&lt;=999]000;[&lt;=99999]000\-00;000\-0000"/>
    <numFmt numFmtId="179" formatCode="0;0;"/>
    <numFmt numFmtId="180" formatCode="0_ "/>
    <numFmt numFmtId="181" formatCode="0_);[Red]\(0\)"/>
  </numFmts>
  <fonts count="37">
    <font>
      <sz val="11"/>
      <name val="ＭＳ Ｐゴシック"/>
      <family val="3"/>
    </font>
    <font>
      <sz val="11"/>
      <color theme="1"/>
      <name val="ＭＳ Ｐゴシック"/>
      <family val="2"/>
      <scheme val="minor"/>
    </font>
    <font>
      <sz val="11"/>
      <name val="ＭＳ Ｐゴシック"/>
      <family val="3"/>
    </font>
    <font>
      <sz val="6"/>
      <name val="ＭＳ Ｐゴシック"/>
      <family val="3"/>
    </font>
    <font>
      <sz val="11"/>
      <name val="ＭＳ 明朝"/>
      <family val="1"/>
    </font>
    <font>
      <b/>
      <sz val="9"/>
      <name val="ＭＳ ゴシック"/>
      <family val="3"/>
    </font>
    <font>
      <sz val="9"/>
      <name val="ＭＳ ゴシック"/>
      <family val="3"/>
    </font>
    <font>
      <sz val="11"/>
      <name val="ＭＳ ゴシック"/>
      <family val="3"/>
    </font>
    <font>
      <sz val="10"/>
      <name val="ＭＳ Ｐ明朝"/>
      <family val="1"/>
    </font>
    <font>
      <b/>
      <sz val="10"/>
      <name val="ＭＳ Ｐゴシック"/>
      <family val="3"/>
    </font>
    <font>
      <sz val="11"/>
      <name val="ＭＳ Ｐ明朝"/>
      <family val="1"/>
    </font>
    <font>
      <b/>
      <sz val="10"/>
      <color indexed="8"/>
      <name val="ＭＳ Ｐゴシック"/>
      <family val="3"/>
    </font>
    <font>
      <b/>
      <sz val="10"/>
      <color theme="1"/>
      <name val="ＭＳ Ｐゴシック"/>
      <family val="3"/>
    </font>
    <font>
      <b/>
      <sz val="11"/>
      <name val="ＭＳ Ｐゴシック"/>
      <family val="3"/>
    </font>
    <font>
      <b/>
      <sz val="10"/>
      <name val="ＭＳ ゴシック"/>
      <family val="3"/>
    </font>
    <font>
      <b/>
      <sz val="11"/>
      <name val="ＭＳ Ｐ明朝"/>
      <family val="1"/>
    </font>
    <font>
      <b/>
      <sz val="12"/>
      <color indexed="10"/>
      <name val="ＭＳ ゴシック"/>
      <family val="3"/>
    </font>
    <font>
      <sz val="11"/>
      <color indexed="12"/>
      <name val="ＭＳ Ｐ明朝"/>
      <family val="1"/>
    </font>
    <font>
      <sz val="9"/>
      <name val="ＭＳ 明朝"/>
      <family val="1"/>
    </font>
    <font>
      <sz val="10"/>
      <name val="ＭＳ ゴシック"/>
      <family val="3"/>
    </font>
    <font>
      <sz val="9"/>
      <name val="ＭＳ Ｐゴシック"/>
      <family val="3"/>
    </font>
    <font>
      <sz val="11"/>
      <name val="ＭＳ Ｐ明朝"/>
      <family val="1"/>
      <charset val="128"/>
    </font>
    <font>
      <sz val="11"/>
      <name val="ＭＳ 明朝"/>
      <family val="1"/>
      <charset val="128"/>
    </font>
    <font>
      <u/>
      <sz val="11"/>
      <name val="ＭＳ 明朝"/>
      <family val="1"/>
      <charset val="128"/>
    </font>
    <font>
      <vertAlign val="superscript"/>
      <sz val="11"/>
      <name val="ＭＳ 明朝"/>
      <family val="1"/>
      <charset val="128"/>
    </font>
    <font>
      <sz val="9"/>
      <color indexed="81"/>
      <name val="MS P ゴシック"/>
      <family val="3"/>
      <charset val="128"/>
    </font>
    <font>
      <b/>
      <sz val="12"/>
      <color indexed="10"/>
      <name val="ＭＳ Ｐゴシック"/>
      <family val="3"/>
      <charset val="128"/>
    </font>
    <font>
      <b/>
      <sz val="10"/>
      <color indexed="10"/>
      <name val="ＭＳ Ｐゴシック"/>
      <family val="3"/>
      <charset val="128"/>
    </font>
    <font>
      <b/>
      <sz val="10"/>
      <color indexed="8"/>
      <name val="ＭＳ Ｐ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u/>
      <sz val="12"/>
      <color indexed="17"/>
      <name val="ＭＳ Ｐゴシック"/>
      <family val="3"/>
      <charset val="128"/>
    </font>
    <font>
      <b/>
      <i/>
      <sz val="9"/>
      <color indexed="10"/>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rgb="FFFFCCFF"/>
        <bgColor indexed="64"/>
      </patternFill>
    </fill>
    <fill>
      <patternFill patternType="solid">
        <fgColor indexed="43"/>
        <bgColor indexed="64"/>
      </patternFill>
    </fill>
    <fill>
      <patternFill patternType="solid">
        <fgColor rgb="FF99CCFF"/>
        <bgColor indexed="64"/>
      </patternFill>
    </fill>
    <fill>
      <patternFill patternType="solid">
        <fgColor indexed="42"/>
        <bgColor indexed="64"/>
      </patternFill>
    </fill>
    <fill>
      <patternFill patternType="solid">
        <fgColor rgb="FFCCFFCC"/>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0000"/>
      </top>
      <bottom/>
      <diagonal/>
    </border>
    <border>
      <left style="thin">
        <color indexed="64"/>
      </left>
      <right style="thin">
        <color indexed="64"/>
      </right>
      <top style="thin">
        <color indexed="64"/>
      </top>
      <bottom style="hair">
        <color indexed="64"/>
      </bottom>
      <diagonal/>
    </border>
  </borders>
  <cellStyleXfs count="4">
    <xf numFmtId="0" fontId="0" fillId="0" borderId="0"/>
    <xf numFmtId="0" fontId="1" fillId="0" borderId="0">
      <alignment vertical="center"/>
    </xf>
    <xf numFmtId="0" fontId="2" fillId="0" borderId="0">
      <alignment vertical="center"/>
    </xf>
    <xf numFmtId="0" fontId="2" fillId="0" borderId="0">
      <alignment vertical="center"/>
    </xf>
  </cellStyleXfs>
  <cellXfs count="178">
    <xf numFmtId="0" fontId="0" fillId="0" borderId="0" xfId="0"/>
    <xf numFmtId="0" fontId="4" fillId="0" borderId="0" xfId="2" applyFont="1">
      <alignment vertical="center"/>
    </xf>
    <xf numFmtId="0" fontId="4" fillId="0" borderId="0" xfId="2" applyFont="1" applyAlignment="1">
      <alignment vertical="top"/>
    </xf>
    <xf numFmtId="0" fontId="4" fillId="2" borderId="0" xfId="2" applyFont="1" applyFill="1">
      <alignment vertical="center"/>
    </xf>
    <xf numFmtId="0" fontId="0" fillId="2" borderId="0" xfId="0" applyFill="1"/>
    <xf numFmtId="0" fontId="4" fillId="2" borderId="0" xfId="2" applyFont="1" applyFill="1" applyAlignment="1">
      <alignment horizontal="center" vertical="center"/>
    </xf>
    <xf numFmtId="0" fontId="4" fillId="2" borderId="0" xfId="2" applyFont="1" applyFill="1" applyAlignment="1">
      <alignment vertical="top"/>
    </xf>
    <xf numFmtId="20" fontId="4" fillId="2" borderId="0" xfId="2" applyNumberFormat="1" applyFont="1" applyFill="1">
      <alignment vertical="center"/>
    </xf>
    <xf numFmtId="0" fontId="4" fillId="3" borderId="0" xfId="2" applyFont="1" applyFill="1">
      <alignment vertical="center"/>
    </xf>
    <xf numFmtId="0" fontId="5" fillId="0" borderId="0" xfId="0" applyFont="1"/>
    <xf numFmtId="0" fontId="6" fillId="0" borderId="0" xfId="0" applyFont="1"/>
    <xf numFmtId="0" fontId="8" fillId="2" borderId="0" xfId="0" applyFont="1" applyFill="1" applyAlignment="1">
      <alignment vertical="center" shrinkToFit="1"/>
    </xf>
    <xf numFmtId="0" fontId="4" fillId="2" borderId="0" xfId="2" applyFont="1" applyFill="1" applyAlignment="1"/>
    <xf numFmtId="0" fontId="4" fillId="2" borderId="0" xfId="0" applyFont="1" applyFill="1" applyAlignment="1">
      <alignment vertical="center"/>
    </xf>
    <xf numFmtId="0" fontId="4" fillId="3" borderId="0" xfId="0" applyFont="1" applyFill="1" applyAlignment="1">
      <alignment vertical="center"/>
    </xf>
    <xf numFmtId="0" fontId="4" fillId="3" borderId="0" xfId="0" applyFont="1" applyFill="1"/>
    <xf numFmtId="0" fontId="6" fillId="0" borderId="0" xfId="0" applyFont="1" applyProtection="1">
      <protection hidden="1"/>
    </xf>
    <xf numFmtId="0" fontId="10" fillId="2" borderId="0" xfId="2" applyFont="1" applyFill="1">
      <alignment vertical="center"/>
    </xf>
    <xf numFmtId="0" fontId="4" fillId="2" borderId="0" xfId="2" applyFont="1" applyFill="1" applyAlignment="1">
      <alignment horizontal="left" vertical="center"/>
    </xf>
    <xf numFmtId="0" fontId="0" fillId="2" borderId="0" xfId="2" applyFont="1" applyFill="1">
      <alignment vertical="center"/>
    </xf>
    <xf numFmtId="0" fontId="13" fillId="2" borderId="0" xfId="2" applyFont="1" applyFill="1" applyAlignment="1">
      <alignment vertical="center" shrinkToFit="1"/>
    </xf>
    <xf numFmtId="0" fontId="4" fillId="2" borderId="0" xfId="2" applyFont="1" applyFill="1" applyAlignment="1">
      <alignment horizontal="right" vertical="center"/>
    </xf>
    <xf numFmtId="0" fontId="4" fillId="3" borderId="0" xfId="2" applyFont="1" applyFill="1" applyAlignment="1">
      <alignment horizontal="right" vertical="center"/>
    </xf>
    <xf numFmtId="0" fontId="14" fillId="6" borderId="10" xfId="0" applyFont="1" applyFill="1" applyBorder="1" applyAlignment="1" applyProtection="1">
      <alignment horizontal="center" vertical="center"/>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vertical="center" shrinkToFit="1"/>
      <protection locked="0"/>
    </xf>
    <xf numFmtId="0" fontId="14" fillId="2" borderId="0" xfId="0" applyFont="1" applyFill="1" applyAlignment="1" applyProtection="1">
      <alignment horizontal="center" vertical="center"/>
      <protection locked="0"/>
    </xf>
    <xf numFmtId="0" fontId="9" fillId="7" borderId="0" xfId="0" applyFont="1" applyFill="1" applyAlignment="1" applyProtection="1">
      <alignment horizontal="center" vertical="center" shrinkToFit="1"/>
      <protection locked="0"/>
    </xf>
    <xf numFmtId="0" fontId="16" fillId="3" borderId="0" xfId="0" applyFont="1" applyFill="1" applyAlignment="1">
      <alignment horizontal="center" vertical="center"/>
    </xf>
    <xf numFmtId="0" fontId="9" fillId="4" borderId="0" xfId="0" applyFont="1" applyFill="1" applyAlignment="1" applyProtection="1">
      <alignment horizontal="center" vertical="center" shrinkToFit="1"/>
      <protection locked="0"/>
    </xf>
    <xf numFmtId="0" fontId="14" fillId="3" borderId="0" xfId="2" applyFont="1" applyFill="1" applyAlignment="1" applyProtection="1">
      <alignment horizontal="center" vertical="center"/>
      <protection locked="0"/>
    </xf>
    <xf numFmtId="0" fontId="10" fillId="2" borderId="0" xfId="0" applyFont="1" applyFill="1" applyAlignment="1">
      <alignment vertical="center"/>
    </xf>
    <xf numFmtId="0" fontId="17" fillId="2" borderId="0" xfId="0" applyFont="1" applyFill="1" applyAlignment="1">
      <alignment vertical="center"/>
    </xf>
    <xf numFmtId="0" fontId="10" fillId="3" borderId="0" xfId="2" applyFont="1" applyFill="1">
      <alignment vertical="center"/>
    </xf>
    <xf numFmtId="0" fontId="17" fillId="3" borderId="0" xfId="0" applyFont="1" applyFill="1" applyAlignment="1">
      <alignment vertical="center"/>
    </xf>
    <xf numFmtId="0" fontId="9" fillId="2" borderId="0" xfId="0" applyFont="1" applyFill="1" applyAlignment="1">
      <alignment vertical="center"/>
    </xf>
    <xf numFmtId="0" fontId="9" fillId="3" borderId="0" xfId="0" applyFont="1" applyFill="1" applyAlignment="1">
      <alignment horizontal="center" vertical="center"/>
    </xf>
    <xf numFmtId="0" fontId="17" fillId="2" borderId="0" xfId="0" applyFont="1" applyFill="1" applyAlignment="1">
      <alignment horizontal="left" vertical="center"/>
    </xf>
    <xf numFmtId="0" fontId="17" fillId="3" borderId="0" xfId="0" applyFont="1" applyFill="1" applyAlignment="1">
      <alignment horizontal="left" vertical="center"/>
    </xf>
    <xf numFmtId="0" fontId="4" fillId="0" borderId="0" xfId="2" applyFont="1" applyAlignment="1">
      <alignment horizontal="right" vertical="center"/>
    </xf>
    <xf numFmtId="0" fontId="9" fillId="2" borderId="0" xfId="0" applyFont="1" applyFill="1" applyAlignment="1" applyProtection="1">
      <alignment horizontal="center" vertical="center" shrinkToFit="1"/>
      <protection locked="0"/>
    </xf>
    <xf numFmtId="0" fontId="8" fillId="2" borderId="0" xfId="0" applyFont="1" applyFill="1"/>
    <xf numFmtId="0" fontId="10" fillId="2" borderId="0" xfId="0" applyFont="1" applyFill="1" applyAlignment="1">
      <alignment horizontal="left" vertical="center"/>
    </xf>
    <xf numFmtId="0" fontId="10" fillId="3" borderId="0" xfId="0" applyFont="1" applyFill="1" applyAlignment="1">
      <alignment vertical="center"/>
    </xf>
    <xf numFmtId="0" fontId="10" fillId="3" borderId="0" xfId="0" applyFont="1" applyFill="1" applyAlignment="1">
      <alignment horizontal="left" vertical="center"/>
    </xf>
    <xf numFmtId="0" fontId="10" fillId="2" borderId="0" xfId="2" applyFont="1" applyFill="1" applyAlignment="1">
      <alignment horizontal="right" vertical="center"/>
    </xf>
    <xf numFmtId="0" fontId="4" fillId="2" borderId="0" xfId="0" applyFont="1" applyFill="1" applyAlignment="1">
      <alignment vertical="top" wrapText="1"/>
    </xf>
    <xf numFmtId="0" fontId="4" fillId="0" borderId="11" xfId="2" applyFont="1" applyBorder="1">
      <alignment vertical="center"/>
    </xf>
    <xf numFmtId="0" fontId="4" fillId="0" borderId="0" xfId="0" applyFont="1" applyAlignment="1">
      <alignment horizontal="justify" vertical="top"/>
    </xf>
    <xf numFmtId="0" fontId="19" fillId="0" borderId="0" xfId="0" applyFont="1" applyAlignment="1">
      <alignment horizontal="left" vertical="center"/>
    </xf>
    <xf numFmtId="0" fontId="4" fillId="0" borderId="0" xfId="2" applyFont="1" applyAlignment="1">
      <alignment horizontal="left" vertical="center"/>
    </xf>
    <xf numFmtId="0" fontId="17" fillId="0" borderId="0" xfId="0" applyFont="1" applyAlignment="1">
      <alignment vertical="top" wrapText="1"/>
    </xf>
    <xf numFmtId="0" fontId="17" fillId="0" borderId="0" xfId="0" applyFont="1" applyAlignment="1">
      <alignment horizontal="center" vertical="top" wrapText="1"/>
    </xf>
    <xf numFmtId="0" fontId="20" fillId="0" borderId="0" xfId="2" applyFont="1" applyAlignment="1">
      <alignment vertical="top" shrinkToFit="1"/>
    </xf>
    <xf numFmtId="0" fontId="4" fillId="0" borderId="0" xfId="3" applyFont="1" applyAlignment="1">
      <alignment vertical="top" wrapText="1"/>
    </xf>
    <xf numFmtId="0" fontId="4" fillId="2" borderId="0" xfId="0" applyFont="1" applyFill="1"/>
    <xf numFmtId="0" fontId="9" fillId="8" borderId="0" xfId="0" applyFont="1" applyFill="1" applyAlignment="1">
      <alignment horizontal="center" vertical="center" shrinkToFit="1"/>
    </xf>
    <xf numFmtId="179" fontId="14" fillId="8" borderId="10" xfId="2" applyNumberFormat="1" applyFont="1" applyFill="1" applyBorder="1" applyAlignment="1">
      <alignment horizontal="center" vertical="center"/>
    </xf>
    <xf numFmtId="179" fontId="4" fillId="2" borderId="0" xfId="2" applyNumberFormat="1" applyFont="1" applyFill="1">
      <alignment vertical="center"/>
    </xf>
    <xf numFmtId="0" fontId="14" fillId="8" borderId="10" xfId="0" applyFont="1" applyFill="1" applyBorder="1" applyAlignment="1">
      <alignment horizontal="center" vertical="center"/>
    </xf>
    <xf numFmtId="0" fontId="14" fillId="0" borderId="0" xfId="0" applyFont="1" applyAlignment="1">
      <alignment horizontal="center" vertical="center"/>
    </xf>
    <xf numFmtId="0" fontId="9" fillId="2" borderId="0" xfId="0" applyFont="1" applyFill="1" applyAlignment="1">
      <alignment vertical="center" shrinkToFit="1"/>
    </xf>
    <xf numFmtId="179" fontId="14" fillId="9" borderId="10" xfId="0" applyNumberFormat="1" applyFont="1" applyFill="1" applyBorder="1" applyAlignment="1">
      <alignment horizontal="center" vertical="center"/>
    </xf>
    <xf numFmtId="0" fontId="14" fillId="2" borderId="0" xfId="0" applyFont="1" applyFill="1" applyAlignment="1">
      <alignment horizontal="center" vertical="center"/>
    </xf>
    <xf numFmtId="179" fontId="14" fillId="8" borderId="0" xfId="2" applyNumberFormat="1" applyFont="1" applyFill="1" applyAlignment="1">
      <alignment horizontal="center" vertical="center"/>
    </xf>
    <xf numFmtId="0" fontId="4" fillId="0" borderId="0" xfId="2" applyFont="1" applyAlignment="1">
      <alignment horizontal="center" vertical="center"/>
    </xf>
    <xf numFmtId="0" fontId="9" fillId="2" borderId="0" xfId="0" applyFont="1" applyFill="1" applyAlignment="1">
      <alignment horizontal="center" vertical="center" shrinkToFit="1"/>
    </xf>
    <xf numFmtId="0" fontId="17" fillId="0" borderId="0" xfId="0" applyFont="1" applyAlignment="1">
      <alignment vertical="center"/>
    </xf>
    <xf numFmtId="0" fontId="10" fillId="0" borderId="0" xfId="2" applyFont="1">
      <alignment vertical="center"/>
    </xf>
    <xf numFmtId="0" fontId="4" fillId="0" borderId="10" xfId="2" applyFont="1" applyBorder="1">
      <alignment vertical="center"/>
    </xf>
    <xf numFmtId="180" fontId="4" fillId="0" borderId="0" xfId="2" applyNumberFormat="1" applyFont="1" applyAlignment="1">
      <alignment horizontal="right" vertical="center"/>
    </xf>
    <xf numFmtId="181" fontId="4" fillId="0" borderId="12" xfId="2" applyNumberFormat="1" applyFont="1" applyBorder="1">
      <alignment vertical="center"/>
    </xf>
    <xf numFmtId="181" fontId="4" fillId="0" borderId="10" xfId="2" applyNumberFormat="1" applyFont="1" applyBorder="1" applyAlignment="1">
      <alignment horizontal="right" vertical="center"/>
    </xf>
    <xf numFmtId="0" fontId="0" fillId="5" borderId="0" xfId="0" applyFill="1"/>
    <xf numFmtId="0" fontId="0" fillId="9" borderId="0" xfId="0" applyFill="1"/>
    <xf numFmtId="178" fontId="0" fillId="5" borderId="0" xfId="0" applyNumberFormat="1" applyFill="1"/>
    <xf numFmtId="177" fontId="0" fillId="5" borderId="0" xfId="0" applyNumberFormat="1" applyFill="1"/>
    <xf numFmtId="178" fontId="0" fillId="9" borderId="0" xfId="0" applyNumberFormat="1" applyFill="1"/>
    <xf numFmtId="0" fontId="0" fillId="9" borderId="0" xfId="0" quotePrefix="1" applyFill="1"/>
    <xf numFmtId="0" fontId="7" fillId="2" borderId="0" xfId="2" applyFont="1" applyFill="1" applyAlignment="1">
      <alignment horizontal="center" vertical="center"/>
    </xf>
    <xf numFmtId="0" fontId="4" fillId="2" borderId="0" xfId="2" applyFont="1" applyFill="1" applyAlignment="1">
      <alignment horizontal="center" vertical="center"/>
    </xf>
    <xf numFmtId="0" fontId="11" fillId="5" borderId="0" xfId="0" applyFont="1" applyFill="1" applyAlignment="1" applyProtection="1">
      <alignment horizontal="center" vertical="center" shrinkToFit="1"/>
      <protection locked="0"/>
    </xf>
    <xf numFmtId="0" fontId="12" fillId="7" borderId="0" xfId="0" applyFont="1" applyFill="1" applyAlignment="1" applyProtection="1">
      <alignment horizontal="center" vertical="center"/>
      <protection locked="0"/>
    </xf>
    <xf numFmtId="0" fontId="9" fillId="7" borderId="0" xfId="0" applyFont="1" applyFill="1" applyAlignment="1" applyProtection="1">
      <alignment horizontal="center" vertical="center"/>
      <protection locked="0"/>
    </xf>
    <xf numFmtId="0" fontId="11" fillId="4" borderId="0" xfId="0" applyFont="1" applyFill="1" applyAlignment="1" applyProtection="1">
      <alignment horizontal="left" vertical="center" shrinkToFit="1"/>
      <protection locked="0"/>
    </xf>
    <xf numFmtId="0" fontId="9" fillId="5" borderId="0" xfId="0" applyFont="1" applyFill="1" applyAlignment="1" applyProtection="1">
      <alignment vertical="center" shrinkToFit="1"/>
      <protection locked="0"/>
    </xf>
    <xf numFmtId="178" fontId="9" fillId="5" borderId="0" xfId="0" applyNumberFormat="1" applyFont="1" applyFill="1" applyAlignment="1" applyProtection="1">
      <alignment horizontal="left" vertical="center" shrinkToFit="1"/>
      <protection locked="0"/>
    </xf>
    <xf numFmtId="0" fontId="9" fillId="5" borderId="0" xfId="0" applyFont="1" applyFill="1" applyAlignment="1" applyProtection="1">
      <alignment horizontal="left" vertical="center"/>
      <protection locked="0"/>
    </xf>
    <xf numFmtId="0" fontId="9" fillId="2" borderId="0" xfId="0" applyFont="1" applyFill="1" applyAlignment="1" applyProtection="1">
      <alignment vertical="center" shrinkToFit="1"/>
      <protection locked="0"/>
    </xf>
    <xf numFmtId="0" fontId="9" fillId="5" borderId="0" xfId="0" applyFont="1" applyFill="1" applyAlignment="1" applyProtection="1">
      <alignment horizontal="left" vertical="center" shrinkToFit="1"/>
      <protection locked="0"/>
    </xf>
    <xf numFmtId="0" fontId="9" fillId="7" borderId="0" xfId="0" applyFont="1" applyFill="1" applyAlignment="1" applyProtection="1">
      <alignment vertical="center" shrinkToFit="1"/>
      <protection locked="0"/>
    </xf>
    <xf numFmtId="0" fontId="9" fillId="4" borderId="0" xfId="0" applyFont="1" applyFill="1" applyAlignment="1" applyProtection="1">
      <alignment vertical="center" shrinkToFit="1"/>
      <protection locked="0"/>
    </xf>
    <xf numFmtId="0" fontId="9" fillId="3" borderId="0" xfId="0" applyFont="1" applyFill="1" applyAlignment="1" applyProtection="1">
      <alignment vertical="center" shrinkToFit="1"/>
      <protection locked="0"/>
    </xf>
    <xf numFmtId="0" fontId="12" fillId="7" borderId="0" xfId="0" applyFont="1" applyFill="1" applyAlignment="1" applyProtection="1">
      <alignment horizontal="center"/>
      <protection locked="0"/>
    </xf>
    <xf numFmtId="0" fontId="9" fillId="7" borderId="0" xfId="0" applyFont="1" applyFill="1" applyAlignment="1" applyProtection="1">
      <alignment horizontal="center"/>
      <protection locked="0"/>
    </xf>
    <xf numFmtId="0" fontId="12" fillId="3" borderId="0" xfId="0" applyFont="1" applyFill="1" applyAlignment="1">
      <alignment horizontal="center" vertical="center"/>
    </xf>
    <xf numFmtId="49" fontId="13" fillId="2" borderId="0" xfId="2" applyNumberFormat="1" applyFont="1" applyFill="1" applyAlignment="1">
      <alignment horizontal="center" vertical="center"/>
    </xf>
    <xf numFmtId="0" fontId="13" fillId="2" borderId="0" xfId="2" applyFont="1" applyFill="1" applyAlignment="1">
      <alignment horizontal="center" vertical="center"/>
    </xf>
    <xf numFmtId="0" fontId="9" fillId="5" borderId="0" xfId="0" applyFont="1" applyFill="1" applyAlignment="1" applyProtection="1">
      <alignment horizontal="center" vertical="center" shrinkToFit="1"/>
      <protection locked="0"/>
    </xf>
    <xf numFmtId="0" fontId="11" fillId="4" borderId="0" xfId="0" applyFont="1" applyFill="1" applyAlignment="1" applyProtection="1">
      <alignment horizontal="center" vertical="center" shrinkToFit="1"/>
      <protection locked="0"/>
    </xf>
    <xf numFmtId="177" fontId="11" fillId="5" borderId="0" xfId="0" applyNumberFormat="1" applyFont="1" applyFill="1" applyAlignment="1" applyProtection="1">
      <alignment horizontal="right" vertical="center" shrinkToFit="1"/>
      <protection locked="0"/>
    </xf>
    <xf numFmtId="0" fontId="9" fillId="4" borderId="0" xfId="0" applyFont="1" applyFill="1" applyAlignment="1" applyProtection="1">
      <alignment horizontal="center" shrinkToFit="1"/>
      <protection locked="0"/>
    </xf>
    <xf numFmtId="49" fontId="9" fillId="4" borderId="0" xfId="0" applyNumberFormat="1" applyFont="1" applyFill="1" applyAlignment="1" applyProtection="1">
      <alignment horizontal="center" vertical="center" shrinkToFit="1"/>
      <protection locked="0"/>
    </xf>
    <xf numFmtId="0" fontId="12"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0" fontId="9" fillId="4" borderId="0" xfId="0" applyFont="1" applyFill="1" applyAlignment="1" applyProtection="1">
      <alignment horizontal="center" vertical="center"/>
      <protection locked="0"/>
    </xf>
    <xf numFmtId="0" fontId="9" fillId="4" borderId="0" xfId="0" applyFont="1" applyFill="1" applyAlignment="1" applyProtection="1">
      <alignment horizontal="center" vertical="center" shrinkToFit="1"/>
      <protection locked="0"/>
    </xf>
    <xf numFmtId="0" fontId="4" fillId="2" borderId="0" xfId="2" applyFont="1" applyFill="1" applyAlignment="1">
      <alignment horizontal="right" vertical="center"/>
    </xf>
    <xf numFmtId="0" fontId="0" fillId="0" borderId="0" xfId="0" applyAlignment="1">
      <alignment horizontal="right" vertical="center"/>
    </xf>
    <xf numFmtId="178" fontId="9" fillId="4" borderId="0" xfId="0" applyNumberFormat="1" applyFont="1" applyFill="1" applyAlignment="1" applyProtection="1">
      <alignment horizontal="left" vertical="center" shrinkToFit="1"/>
      <protection locked="0"/>
    </xf>
    <xf numFmtId="0" fontId="9" fillId="4" borderId="0" xfId="0" applyFont="1" applyFill="1" applyAlignment="1" applyProtection="1">
      <alignment horizontal="left" vertical="center"/>
      <protection locked="0"/>
    </xf>
    <xf numFmtId="0" fontId="9" fillId="3" borderId="0" xfId="0" applyFont="1" applyFill="1" applyAlignment="1" applyProtection="1">
      <alignment horizontal="center" vertical="center"/>
      <protection locked="0"/>
    </xf>
    <xf numFmtId="49" fontId="9" fillId="3" borderId="0" xfId="0" applyNumberFormat="1" applyFont="1" applyFill="1" applyAlignment="1" applyProtection="1">
      <alignment horizontal="center" vertical="center" shrinkToFit="1"/>
      <protection locked="0"/>
    </xf>
    <xf numFmtId="0" fontId="9" fillId="3" borderId="0" xfId="0" applyFont="1" applyFill="1" applyAlignment="1" applyProtection="1">
      <alignment vertical="center"/>
      <protection locked="0"/>
    </xf>
    <xf numFmtId="178" fontId="9" fillId="3" borderId="0" xfId="0" applyNumberFormat="1" applyFont="1" applyFill="1" applyAlignment="1" applyProtection="1">
      <alignment horizontal="left" vertical="center" shrinkToFit="1"/>
      <protection locked="0"/>
    </xf>
    <xf numFmtId="0" fontId="9" fillId="7" borderId="0" xfId="0" applyFont="1" applyFill="1" applyAlignment="1" applyProtection="1">
      <alignment horizontal="center" vertical="center" shrinkToFit="1"/>
      <protection locked="0"/>
    </xf>
    <xf numFmtId="0" fontId="9" fillId="3" borderId="0" xfId="0" applyFont="1" applyFill="1" applyAlignment="1" applyProtection="1">
      <alignment horizontal="center" vertical="center" shrinkToFit="1"/>
      <protection locked="0"/>
    </xf>
    <xf numFmtId="0" fontId="0" fillId="0" borderId="0" xfId="0" applyAlignment="1" applyProtection="1">
      <alignment vertical="center"/>
      <protection locked="0"/>
    </xf>
    <xf numFmtId="0" fontId="0" fillId="0" borderId="0" xfId="0" applyAlignment="1" applyProtection="1">
      <alignment horizontal="center" vertical="center" shrinkToFit="1"/>
      <protection locked="0"/>
    </xf>
    <xf numFmtId="0" fontId="9" fillId="7" borderId="0" xfId="0"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4" fillId="2" borderId="1" xfId="2" applyFont="1" applyFill="1" applyBorder="1" applyAlignment="1">
      <alignment horizontal="center" wrapText="1"/>
    </xf>
    <xf numFmtId="0" fontId="4" fillId="2" borderId="4" xfId="2" applyFont="1" applyFill="1" applyBorder="1" applyAlignment="1">
      <alignment horizontal="center" wrapText="1"/>
    </xf>
    <xf numFmtId="0" fontId="4" fillId="2" borderId="7" xfId="2" applyFont="1" applyFill="1" applyBorder="1" applyAlignment="1">
      <alignment horizontal="center" wrapText="1"/>
    </xf>
    <xf numFmtId="0" fontId="4" fillId="2" borderId="1" xfId="0" applyFont="1" applyFill="1" applyBorder="1" applyAlignment="1">
      <alignment horizontal="center"/>
    </xf>
    <xf numFmtId="0" fontId="4" fillId="2" borderId="4" xfId="0" applyFont="1" applyFill="1" applyBorder="1" applyAlignment="1">
      <alignment horizontal="center"/>
    </xf>
    <xf numFmtId="0" fontId="4" fillId="2" borderId="7" xfId="0" applyFont="1" applyFill="1" applyBorder="1" applyAlignment="1">
      <alignment horizontal="center"/>
    </xf>
    <xf numFmtId="0" fontId="4" fillId="2" borderId="2" xfId="2" applyFont="1" applyFill="1" applyBorder="1" applyAlignment="1">
      <alignment horizontal="center" vertical="top" wrapText="1"/>
    </xf>
    <xf numFmtId="0" fontId="4" fillId="2" borderId="5" xfId="2" applyFont="1" applyFill="1" applyBorder="1" applyAlignment="1">
      <alignment horizontal="center" vertical="top" wrapText="1"/>
    </xf>
    <xf numFmtId="0" fontId="4" fillId="2" borderId="8" xfId="2" applyFont="1" applyFill="1" applyBorder="1" applyAlignment="1">
      <alignment horizontal="center" vertical="top" wrapText="1"/>
    </xf>
    <xf numFmtId="0" fontId="4" fillId="2" borderId="2" xfId="0" applyFont="1" applyFill="1" applyBorder="1" applyAlignment="1">
      <alignment horizontal="center" vertical="top"/>
    </xf>
    <xf numFmtId="0" fontId="4" fillId="2" borderId="5" xfId="0" applyFont="1" applyFill="1" applyBorder="1" applyAlignment="1">
      <alignment horizontal="center" vertical="top"/>
    </xf>
    <xf numFmtId="0" fontId="4" fillId="2" borderId="8" xfId="0" applyFont="1" applyFill="1" applyBorder="1" applyAlignment="1">
      <alignment horizontal="center" vertical="top"/>
    </xf>
    <xf numFmtId="176" fontId="9" fillId="4" borderId="3" xfId="0" applyNumberFormat="1"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wrapText="1" shrinkToFit="1"/>
      <protection locked="0"/>
    </xf>
    <xf numFmtId="0" fontId="9" fillId="4" borderId="6" xfId="0" applyFont="1" applyFill="1" applyBorder="1" applyAlignment="1" applyProtection="1">
      <alignment horizontal="center" vertical="center" wrapText="1" shrinkToFit="1"/>
      <protection locked="0"/>
    </xf>
    <xf numFmtId="0" fontId="9" fillId="4" borderId="9" xfId="0" applyFont="1" applyFill="1" applyBorder="1" applyAlignment="1" applyProtection="1">
      <alignment horizontal="center" vertical="center" wrapText="1" shrinkToFit="1"/>
      <protection locked="0"/>
    </xf>
    <xf numFmtId="176" fontId="9" fillId="4" borderId="3" xfId="0" applyNumberFormat="1" applyFont="1" applyFill="1" applyBorder="1" applyAlignment="1" applyProtection="1">
      <alignment horizontal="center" vertical="center" wrapText="1"/>
      <protection locked="0"/>
    </xf>
    <xf numFmtId="176" fontId="9" fillId="4" borderId="6" xfId="0" applyNumberFormat="1" applyFont="1" applyFill="1" applyBorder="1" applyAlignment="1" applyProtection="1">
      <alignment horizontal="center" vertical="center" wrapText="1"/>
      <protection locked="0"/>
    </xf>
    <xf numFmtId="176" fontId="9" fillId="4" borderId="9" xfId="0" applyNumberFormat="1" applyFont="1" applyFill="1" applyBorder="1" applyAlignment="1" applyProtection="1">
      <alignment horizontal="center" vertical="center" wrapText="1"/>
      <protection locked="0"/>
    </xf>
    <xf numFmtId="176" fontId="9" fillId="3" borderId="3" xfId="0" applyNumberFormat="1" applyFont="1" applyFill="1" applyBorder="1" applyAlignment="1" applyProtection="1">
      <alignment horizontal="center" vertical="center" shrinkToFit="1"/>
      <protection locked="0"/>
    </xf>
    <xf numFmtId="176" fontId="9" fillId="3" borderId="6" xfId="0" applyNumberFormat="1" applyFont="1" applyFill="1" applyBorder="1" applyAlignment="1" applyProtection="1">
      <alignment horizontal="center" vertical="center" shrinkToFit="1"/>
      <protection locked="0"/>
    </xf>
    <xf numFmtId="176" fontId="9" fillId="3" borderId="9" xfId="0" applyNumberFormat="1"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wrapText="1" shrinkToFit="1"/>
      <protection locked="0"/>
    </xf>
    <xf numFmtId="0" fontId="9" fillId="3" borderId="6" xfId="0" applyFont="1" applyFill="1" applyBorder="1" applyAlignment="1" applyProtection="1">
      <alignment horizontal="center" vertical="center" wrapText="1" shrinkToFit="1"/>
      <protection locked="0"/>
    </xf>
    <xf numFmtId="0" fontId="9" fillId="3" borderId="9" xfId="0" applyFont="1" applyFill="1" applyBorder="1" applyAlignment="1" applyProtection="1">
      <alignment horizontal="center" vertical="center" wrapText="1" shrinkToFit="1"/>
      <protection locked="0"/>
    </xf>
    <xf numFmtId="176" fontId="9" fillId="3" borderId="3" xfId="0" applyNumberFormat="1" applyFont="1" applyFill="1" applyBorder="1" applyAlignment="1" applyProtection="1">
      <alignment horizontal="center" vertical="center" wrapText="1"/>
      <protection locked="0"/>
    </xf>
    <xf numFmtId="176" fontId="9" fillId="3" borderId="6" xfId="0" applyNumberFormat="1" applyFont="1" applyFill="1" applyBorder="1" applyAlignment="1" applyProtection="1">
      <alignment horizontal="center" vertical="center" wrapText="1"/>
      <protection locked="0"/>
    </xf>
    <xf numFmtId="176" fontId="9" fillId="3" borderId="9" xfId="0" applyNumberFormat="1" applyFont="1" applyFill="1" applyBorder="1" applyAlignment="1" applyProtection="1">
      <alignment horizontal="center" vertical="center" wrapText="1"/>
      <protection locked="0"/>
    </xf>
    <xf numFmtId="0" fontId="4" fillId="2" borderId="0" xfId="0" applyFont="1" applyFill="1" applyAlignment="1">
      <alignment vertical="center" wrapText="1"/>
    </xf>
    <xf numFmtId="0" fontId="4" fillId="2" borderId="0" xfId="0" applyFont="1" applyFill="1" applyAlignment="1">
      <alignment vertical="center"/>
    </xf>
    <xf numFmtId="0" fontId="4" fillId="3" borderId="0" xfId="0" applyFont="1" applyFill="1"/>
    <xf numFmtId="0" fontId="18" fillId="2" borderId="0" xfId="2" applyFont="1" applyFill="1" applyAlignment="1">
      <alignment horizontal="right"/>
    </xf>
    <xf numFmtId="0" fontId="15" fillId="2" borderId="0" xfId="2" applyFont="1" applyFill="1" applyAlignment="1">
      <alignment horizontal="left" vertical="top" wrapText="1"/>
    </xf>
    <xf numFmtId="0" fontId="11" fillId="4" borderId="0" xfId="0" applyFont="1" applyFill="1" applyAlignment="1">
      <alignment horizontal="center" vertical="center" shrinkToFit="1"/>
    </xf>
    <xf numFmtId="0" fontId="9" fillId="4" borderId="0" xfId="0" applyFont="1" applyFill="1" applyAlignment="1">
      <alignment horizontal="center" vertical="center"/>
    </xf>
    <xf numFmtId="0" fontId="9" fillId="8" borderId="0" xfId="0" applyFont="1" applyFill="1" applyAlignment="1">
      <alignment vertical="center" shrinkToFit="1"/>
    </xf>
    <xf numFmtId="178" fontId="9" fillId="8" borderId="0" xfId="0" applyNumberFormat="1" applyFont="1" applyFill="1" applyAlignment="1">
      <alignment horizontal="left" vertical="center" shrinkToFit="1"/>
    </xf>
    <xf numFmtId="0" fontId="9" fillId="8" borderId="0" xfId="0" applyFont="1" applyFill="1" applyAlignment="1">
      <alignment horizontal="center" vertical="center" shrinkToFit="1"/>
    </xf>
    <xf numFmtId="0" fontId="9" fillId="3" borderId="0" xfId="0" applyFont="1" applyFill="1" applyAlignment="1">
      <alignment vertical="center" shrinkToFit="1"/>
    </xf>
    <xf numFmtId="179" fontId="16" fillId="3" borderId="0" xfId="0" applyNumberFormat="1" applyFont="1" applyFill="1" applyAlignment="1">
      <alignment horizontal="center" vertical="center"/>
    </xf>
    <xf numFmtId="179" fontId="9" fillId="8" borderId="0" xfId="0" applyNumberFormat="1" applyFont="1" applyFill="1" applyAlignment="1">
      <alignment horizontal="center" vertical="center"/>
    </xf>
    <xf numFmtId="179" fontId="9" fillId="8" borderId="0" xfId="0" applyNumberFormat="1" applyFont="1" applyFill="1" applyAlignment="1">
      <alignment horizontal="center" vertical="center" shrinkToFit="1"/>
    </xf>
    <xf numFmtId="0" fontId="9" fillId="4" borderId="0" xfId="0" applyFont="1" applyFill="1" applyAlignment="1" applyProtection="1">
      <alignment horizontal="left" vertical="center" shrinkToFit="1"/>
      <protection locked="0"/>
    </xf>
    <xf numFmtId="177" fontId="11" fillId="8" borderId="0" xfId="0" applyNumberFormat="1" applyFont="1" applyFill="1" applyAlignment="1">
      <alignment horizontal="right" vertical="center" shrinkToFit="1"/>
    </xf>
    <xf numFmtId="0" fontId="0" fillId="0" borderId="0" xfId="0" applyAlignment="1">
      <alignment vertical="center"/>
    </xf>
    <xf numFmtId="0" fontId="9" fillId="8" borderId="0" xfId="0" applyFont="1" applyFill="1" applyAlignment="1">
      <alignment vertical="center"/>
    </xf>
    <xf numFmtId="0" fontId="9" fillId="3" borderId="0" xfId="0" applyFont="1" applyFill="1" applyAlignment="1">
      <alignment horizontal="center" vertical="center" shrinkToFit="1"/>
    </xf>
    <xf numFmtId="0" fontId="9" fillId="3" borderId="0" xfId="0" applyFont="1" applyFill="1" applyAlignment="1">
      <alignment horizontal="center" vertical="center"/>
    </xf>
    <xf numFmtId="178" fontId="9" fillId="3" borderId="0" xfId="0" applyNumberFormat="1" applyFont="1" applyFill="1" applyAlignment="1">
      <alignment horizontal="left" vertical="center" shrinkToFit="1"/>
    </xf>
    <xf numFmtId="0" fontId="9" fillId="3" borderId="0" xfId="0" applyFont="1" applyFill="1" applyAlignment="1">
      <alignment vertical="center"/>
    </xf>
    <xf numFmtId="0" fontId="9" fillId="0" borderId="0" xfId="0" applyFont="1" applyAlignment="1">
      <alignment vertical="center" shrinkToFit="1"/>
    </xf>
    <xf numFmtId="0" fontId="9" fillId="0" borderId="0" xfId="0" applyFont="1" applyAlignment="1">
      <alignment horizontal="center" vertical="center" shrinkToFit="1"/>
    </xf>
    <xf numFmtId="0" fontId="9" fillId="9" borderId="0" xfId="2" applyFont="1" applyFill="1" applyAlignment="1">
      <alignment horizontal="left" vertical="center"/>
    </xf>
    <xf numFmtId="0" fontId="0" fillId="0" borderId="0" xfId="0" applyAlignment="1">
      <alignment vertical="center" shrinkToFit="1"/>
    </xf>
    <xf numFmtId="0" fontId="9" fillId="9" borderId="0" xfId="0" applyFont="1" applyFill="1" applyAlignment="1">
      <alignment vertical="center" shrinkToFit="1"/>
    </xf>
  </cellXfs>
  <cellStyles count="4">
    <cellStyle name="標準" xfId="0" builtinId="0"/>
    <cellStyle name="標準 2" xfId="1"/>
    <cellStyle name="標準_コピー ～ H20.4～新様式" xfId="2"/>
    <cellStyle name="標準_建築設備の検査結果様式(A4)" xfId="3"/>
  </cellStyles>
  <dxfs count="0"/>
  <tableStyles count="0" defaultTableStyle="TableStyleMedium9" defaultPivotStyle="PivotStyleLight16"/>
  <colors>
    <mruColors>
      <color rgb="FFFFCCFF"/>
      <color rgb="FF99CCFF"/>
      <color rgb="FFCCECFF"/>
      <color rgb="FFCCFFCC"/>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 xmlns:a16="http://schemas.microsoft.com/office/drawing/2014/main" id="{00000000-0008-0000-0000-000001080000}"/>
            </a:ext>
          </a:extLst>
        </xdr:cNvPr>
        <xdr:cNvSpPr>
          <a:spLocks noChangeShapeType="1"/>
        </xdr:cNvSpPr>
      </xdr:nvSpPr>
      <xdr:spPr>
        <a:xfrm>
          <a:off x="231140" y="3275330"/>
          <a:ext cx="6457950"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 xmlns:a16="http://schemas.microsoft.com/office/drawing/2014/main" id="{00000000-0008-0000-0000-000007080000}"/>
            </a:ext>
          </a:extLst>
        </xdr:cNvPr>
        <xdr:cNvSpPr>
          <a:spLocks noChangeArrowheads="1"/>
        </xdr:cNvSpPr>
      </xdr:nvSpPr>
      <xdr:spPr>
        <a:xfrm>
          <a:off x="240665" y="8064500"/>
          <a:ext cx="6448425"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 xmlns:a16="http://schemas.microsoft.com/office/drawing/2014/main" id="{00000000-0008-0000-0000-000008080000}"/>
            </a:ext>
          </a:extLst>
        </xdr:cNvPr>
        <xdr:cNvSpPr>
          <a:spLocks noChangeShapeType="1"/>
        </xdr:cNvSpPr>
      </xdr:nvSpPr>
      <xdr:spPr>
        <a:xfrm>
          <a:off x="240665" y="8369300"/>
          <a:ext cx="6448425"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 xmlns:a16="http://schemas.microsoft.com/office/drawing/2014/main" id="{00000000-0008-0000-0000-000009080000}"/>
            </a:ext>
          </a:extLst>
        </xdr:cNvPr>
        <xdr:cNvSpPr>
          <a:spLocks noChangeShapeType="1"/>
        </xdr:cNvSpPr>
      </xdr:nvSpPr>
      <xdr:spPr>
        <a:xfrm>
          <a:off x="1549400" y="80645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 xmlns:a16="http://schemas.microsoft.com/office/drawing/2014/main" id="{00000000-0008-0000-0000-00000B080000}"/>
            </a:ext>
          </a:extLst>
        </xdr:cNvPr>
        <xdr:cNvSpPr>
          <a:spLocks noChangeShapeType="1"/>
        </xdr:cNvSpPr>
      </xdr:nvSpPr>
      <xdr:spPr>
        <a:xfrm>
          <a:off x="240665" y="8674100"/>
          <a:ext cx="1308735"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 xmlns:a16="http://schemas.microsoft.com/office/drawing/2014/main" id="{00000000-0008-0000-0000-00000E080000}"/>
            </a:ext>
          </a:extLst>
        </xdr:cNvPr>
        <xdr:cNvSpPr>
          <a:spLocks noChangeShapeType="1"/>
        </xdr:cNvSpPr>
      </xdr:nvSpPr>
      <xdr:spPr>
        <a:xfrm>
          <a:off x="240665" y="8978900"/>
          <a:ext cx="1308735"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 xmlns:a16="http://schemas.microsoft.com/office/drawing/2014/main" id="{00000000-0008-0000-0000-00000F080000}"/>
            </a:ext>
          </a:extLst>
        </xdr:cNvPr>
        <xdr:cNvSpPr>
          <a:spLocks noChangeShapeType="1"/>
        </xdr:cNvSpPr>
      </xdr:nvSpPr>
      <xdr:spPr>
        <a:xfrm>
          <a:off x="5671185" y="80740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 xmlns:a16="http://schemas.microsoft.com/office/drawing/2014/main" id="{00000000-0008-0000-0000-000015080000}"/>
            </a:ext>
          </a:extLst>
        </xdr:cNvPr>
        <xdr:cNvSpPr>
          <a:spLocks noChangeShapeType="1"/>
        </xdr:cNvSpPr>
      </xdr:nvSpPr>
      <xdr:spPr>
        <a:xfrm>
          <a:off x="240665" y="6897370"/>
          <a:ext cx="644842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 xmlns:a16="http://schemas.microsoft.com/office/drawing/2014/main" id="{00000000-0008-0000-0000-000016080000}"/>
            </a:ext>
          </a:extLst>
        </xdr:cNvPr>
        <xdr:cNvSpPr>
          <a:spLocks noChangeShapeType="1"/>
        </xdr:cNvSpPr>
      </xdr:nvSpPr>
      <xdr:spPr>
        <a:xfrm>
          <a:off x="240665" y="5909945"/>
          <a:ext cx="644588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 xmlns:a16="http://schemas.microsoft.com/office/drawing/2014/main" id="{00000000-0008-0000-0000-000017080000}"/>
            </a:ext>
          </a:extLst>
        </xdr:cNvPr>
        <xdr:cNvSpPr>
          <a:spLocks noChangeShapeType="1"/>
        </xdr:cNvSpPr>
      </xdr:nvSpPr>
      <xdr:spPr>
        <a:xfrm>
          <a:off x="240665" y="4758690"/>
          <a:ext cx="644842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 xmlns:a16="http://schemas.microsoft.com/office/drawing/2014/main" id="{00000000-0008-0000-0000-000018080000}"/>
            </a:ext>
          </a:extLst>
        </xdr:cNvPr>
        <xdr:cNvSpPr>
          <a:spLocks noChangeShapeType="1"/>
        </xdr:cNvSpPr>
      </xdr:nvSpPr>
      <xdr:spPr>
        <a:xfrm>
          <a:off x="240665" y="3607435"/>
          <a:ext cx="6448425"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 xmlns:a16="http://schemas.microsoft.com/office/drawing/2014/main" id="{00000000-0008-0000-0000-000093080000}"/>
            </a:ext>
          </a:extLst>
        </xdr:cNvPr>
        <xdr:cNvSpPr>
          <a:spLocks noChangeShapeType="1"/>
        </xdr:cNvSpPr>
      </xdr:nvSpPr>
      <xdr:spPr>
        <a:xfrm>
          <a:off x="240665" y="10776585"/>
          <a:ext cx="6448425"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196" name="Line 148">
          <a:extLst>
            <a:ext uri="{FF2B5EF4-FFF2-40B4-BE49-F238E27FC236}">
              <a16:creationId xmlns="" xmlns:a16="http://schemas.microsoft.com/office/drawing/2014/main" id="{00000000-0008-0000-0000-000094080000}"/>
            </a:ext>
          </a:extLst>
        </xdr:cNvPr>
        <xdr:cNvSpPr>
          <a:spLocks noChangeShapeType="1"/>
        </xdr:cNvSpPr>
      </xdr:nvSpPr>
      <xdr:spPr>
        <a:xfrm>
          <a:off x="240665" y="11889740"/>
          <a:ext cx="6448425"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 xmlns:a16="http://schemas.microsoft.com/office/drawing/2014/main" id="{00000000-0008-0000-0000-000095080000}"/>
            </a:ext>
          </a:extLst>
        </xdr:cNvPr>
        <xdr:cNvSpPr>
          <a:spLocks noChangeShapeType="1"/>
        </xdr:cNvSpPr>
      </xdr:nvSpPr>
      <xdr:spPr>
        <a:xfrm>
          <a:off x="240665" y="12839065"/>
          <a:ext cx="6448425"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 xmlns:a16="http://schemas.microsoft.com/office/drawing/2014/main" id="{00000000-0008-0000-0000-000096080000}"/>
            </a:ext>
          </a:extLst>
        </xdr:cNvPr>
        <xdr:cNvSpPr>
          <a:spLocks noChangeShapeType="1"/>
        </xdr:cNvSpPr>
      </xdr:nvSpPr>
      <xdr:spPr>
        <a:xfrm>
          <a:off x="240665" y="13624560"/>
          <a:ext cx="6448425"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 xmlns:a16="http://schemas.microsoft.com/office/drawing/2014/main" id="{00000000-0008-0000-0000-000097080000}"/>
            </a:ext>
          </a:extLst>
        </xdr:cNvPr>
        <xdr:cNvSpPr>
          <a:spLocks noChangeShapeType="1"/>
        </xdr:cNvSpPr>
      </xdr:nvSpPr>
      <xdr:spPr>
        <a:xfrm>
          <a:off x="240665" y="17195165"/>
          <a:ext cx="6448425"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 xmlns:a16="http://schemas.microsoft.com/office/drawing/2014/main" id="{00000000-0008-0000-0000-000098080000}"/>
            </a:ext>
          </a:extLst>
        </xdr:cNvPr>
        <xdr:cNvSpPr>
          <a:spLocks noChangeShapeType="1"/>
        </xdr:cNvSpPr>
      </xdr:nvSpPr>
      <xdr:spPr>
        <a:xfrm>
          <a:off x="240665" y="19768185"/>
          <a:ext cx="6448425"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668" name="Line 620">
          <a:extLst>
            <a:ext uri="{FF2B5EF4-FFF2-40B4-BE49-F238E27FC236}">
              <a16:creationId xmlns="" xmlns:a16="http://schemas.microsoft.com/office/drawing/2014/main" id="{00000000-0008-0000-0000-00006C0A0000}"/>
            </a:ext>
          </a:extLst>
        </xdr:cNvPr>
        <xdr:cNvSpPr>
          <a:spLocks noChangeShapeType="1"/>
        </xdr:cNvSpPr>
      </xdr:nvSpPr>
      <xdr:spPr>
        <a:xfrm>
          <a:off x="240665" y="39526210"/>
          <a:ext cx="6448425" cy="0"/>
        </a:xfrm>
        <a:prstGeom prst="line">
          <a:avLst/>
        </a:prstGeom>
        <a:noFill/>
        <a:ln w="9525">
          <a:solidFill>
            <a:srgbClr val="000000"/>
          </a:solidFill>
          <a:round/>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3005" name="Line 957">
          <a:extLst>
            <a:ext uri="{FF2B5EF4-FFF2-40B4-BE49-F238E27FC236}">
              <a16:creationId xmlns="" xmlns:a16="http://schemas.microsoft.com/office/drawing/2014/main" id="{00000000-0008-0000-0000-0000BD0B0000}"/>
            </a:ext>
          </a:extLst>
        </xdr:cNvPr>
        <xdr:cNvSpPr>
          <a:spLocks noChangeShapeType="1"/>
        </xdr:cNvSpPr>
      </xdr:nvSpPr>
      <xdr:spPr>
        <a:xfrm>
          <a:off x="240665" y="41977945"/>
          <a:ext cx="6448425" cy="0"/>
        </a:xfrm>
        <a:prstGeom prst="line">
          <a:avLst/>
        </a:prstGeom>
        <a:noFill/>
        <a:ln w="9525">
          <a:solidFill>
            <a:srgbClr val="000000"/>
          </a:solidFill>
          <a:round/>
          <a:headEnd/>
          <a:tailEnd/>
        </a:ln>
      </xdr:spPr>
    </xdr:sp>
    <xdr:clientData/>
  </xdr:twoCellAnchor>
  <xdr:twoCellAnchor>
    <xdr:from>
      <xdr:col>1</xdr:col>
      <xdr:colOff>95250</xdr:colOff>
      <xdr:row>478</xdr:row>
      <xdr:rowOff>0</xdr:rowOff>
    </xdr:from>
    <xdr:to>
      <xdr:col>46</xdr:col>
      <xdr:colOff>0</xdr:colOff>
      <xdr:row>478</xdr:row>
      <xdr:rowOff>0</xdr:rowOff>
    </xdr:to>
    <xdr:sp macro="" textlink="">
      <xdr:nvSpPr>
        <xdr:cNvPr id="3010" name="Line 962">
          <a:extLst>
            <a:ext uri="{FF2B5EF4-FFF2-40B4-BE49-F238E27FC236}">
              <a16:creationId xmlns="" xmlns:a16="http://schemas.microsoft.com/office/drawing/2014/main" id="{00000000-0008-0000-0000-0000C20B0000}"/>
            </a:ext>
          </a:extLst>
        </xdr:cNvPr>
        <xdr:cNvSpPr>
          <a:spLocks noChangeShapeType="1"/>
        </xdr:cNvSpPr>
      </xdr:nvSpPr>
      <xdr:spPr>
        <a:xfrm>
          <a:off x="240665" y="42569130"/>
          <a:ext cx="64484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 xmlns:a16="http://schemas.microsoft.com/office/drawing/2014/main" id="{00000000-0008-0000-0000-0000E90B0000}"/>
            </a:ext>
          </a:extLst>
        </xdr:cNvPr>
        <xdr:cNvSpPr>
          <a:spLocks noChangeShapeType="1"/>
        </xdr:cNvSpPr>
      </xdr:nvSpPr>
      <xdr:spPr>
        <a:xfrm>
          <a:off x="240665" y="18963640"/>
          <a:ext cx="6448425" cy="0"/>
        </a:xfrm>
        <a:prstGeom prst="line">
          <a:avLst/>
        </a:prstGeom>
        <a:noFill/>
        <a:ln w="9525">
          <a:solidFill>
            <a:srgbClr val="000000"/>
          </a:solidFill>
          <a:round/>
          <a:headEnd/>
          <a:tailEnd/>
        </a:ln>
      </xdr:spPr>
    </xdr:sp>
    <xdr:clientData/>
  </xdr:twoCellAnchor>
  <xdr:twoCellAnchor>
    <xdr:from>
      <xdr:col>1</xdr:col>
      <xdr:colOff>95250</xdr:colOff>
      <xdr:row>205</xdr:row>
      <xdr:rowOff>0</xdr:rowOff>
    </xdr:from>
    <xdr:to>
      <xdr:col>46</xdr:col>
      <xdr:colOff>0</xdr:colOff>
      <xdr:row>205</xdr:row>
      <xdr:rowOff>0</xdr:rowOff>
    </xdr:to>
    <xdr:sp macro="" textlink="">
      <xdr:nvSpPr>
        <xdr:cNvPr id="3050" name="Line 1002">
          <a:extLst>
            <a:ext uri="{FF2B5EF4-FFF2-40B4-BE49-F238E27FC236}">
              <a16:creationId xmlns="" xmlns:a16="http://schemas.microsoft.com/office/drawing/2014/main" id="{00000000-0008-0000-0000-0000EA0B0000}"/>
            </a:ext>
          </a:extLst>
        </xdr:cNvPr>
        <xdr:cNvSpPr>
          <a:spLocks noChangeShapeType="1"/>
        </xdr:cNvSpPr>
      </xdr:nvSpPr>
      <xdr:spPr>
        <a:xfrm>
          <a:off x="240665" y="20572730"/>
          <a:ext cx="6448425"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3069" name="Line 1021">
          <a:extLst>
            <a:ext uri="{FF2B5EF4-FFF2-40B4-BE49-F238E27FC236}">
              <a16:creationId xmlns="" xmlns:a16="http://schemas.microsoft.com/office/drawing/2014/main" id="{00000000-0008-0000-0000-0000FD0B0000}"/>
            </a:ext>
          </a:extLst>
        </xdr:cNvPr>
        <xdr:cNvSpPr>
          <a:spLocks noChangeShapeType="1"/>
        </xdr:cNvSpPr>
      </xdr:nvSpPr>
      <xdr:spPr>
        <a:xfrm>
          <a:off x="240665" y="24143335"/>
          <a:ext cx="6448425" cy="0"/>
        </a:xfrm>
        <a:prstGeom prst="line">
          <a:avLst/>
        </a:prstGeom>
        <a:noFill/>
        <a:ln w="9525">
          <a:solidFill>
            <a:srgbClr val="000000"/>
          </a:solidFill>
          <a:round/>
          <a:headEnd/>
          <a:tailEnd/>
        </a:ln>
      </xdr:spPr>
    </xdr:sp>
    <xdr:clientData/>
  </xdr:twoCellAnchor>
  <xdr:twoCellAnchor>
    <xdr:from>
      <xdr:col>1</xdr:col>
      <xdr:colOff>95250</xdr:colOff>
      <xdr:row>273</xdr:row>
      <xdr:rowOff>0</xdr:rowOff>
    </xdr:from>
    <xdr:to>
      <xdr:col>46</xdr:col>
      <xdr:colOff>0</xdr:colOff>
      <xdr:row>273</xdr:row>
      <xdr:rowOff>0</xdr:rowOff>
    </xdr:to>
    <xdr:sp macro="" textlink="">
      <xdr:nvSpPr>
        <xdr:cNvPr id="3070" name="Line 1022">
          <a:extLst>
            <a:ext uri="{FF2B5EF4-FFF2-40B4-BE49-F238E27FC236}">
              <a16:creationId xmlns="" xmlns:a16="http://schemas.microsoft.com/office/drawing/2014/main" id="{00000000-0008-0000-0000-0000FE0B0000}"/>
            </a:ext>
          </a:extLst>
        </xdr:cNvPr>
        <xdr:cNvSpPr>
          <a:spLocks noChangeShapeType="1"/>
        </xdr:cNvSpPr>
      </xdr:nvSpPr>
      <xdr:spPr>
        <a:xfrm>
          <a:off x="240665" y="26861135"/>
          <a:ext cx="6448425"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9227" name="Line 1035">
          <a:extLst>
            <a:ext uri="{FF2B5EF4-FFF2-40B4-BE49-F238E27FC236}">
              <a16:creationId xmlns="" xmlns:a16="http://schemas.microsoft.com/office/drawing/2014/main" id="{00000000-0008-0000-0000-00000B240000}"/>
            </a:ext>
          </a:extLst>
        </xdr:cNvPr>
        <xdr:cNvSpPr>
          <a:spLocks noChangeShapeType="1"/>
        </xdr:cNvSpPr>
      </xdr:nvSpPr>
      <xdr:spPr>
        <a:xfrm>
          <a:off x="240665" y="26075640"/>
          <a:ext cx="6448425"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0</xdr:colOff>
      <xdr:row>282</xdr:row>
      <xdr:rowOff>0</xdr:rowOff>
    </xdr:to>
    <xdr:sp macro="" textlink="">
      <xdr:nvSpPr>
        <xdr:cNvPr id="9228" name="Line 1036">
          <a:extLst>
            <a:ext uri="{FF2B5EF4-FFF2-40B4-BE49-F238E27FC236}">
              <a16:creationId xmlns="" xmlns:a16="http://schemas.microsoft.com/office/drawing/2014/main" id="{00000000-0008-0000-0000-00000C240000}"/>
            </a:ext>
          </a:extLst>
        </xdr:cNvPr>
        <xdr:cNvSpPr>
          <a:spLocks noChangeShapeType="1"/>
        </xdr:cNvSpPr>
      </xdr:nvSpPr>
      <xdr:spPr>
        <a:xfrm>
          <a:off x="240665" y="27646630"/>
          <a:ext cx="6448425"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9230" name="Line 1038">
          <a:extLst>
            <a:ext uri="{FF2B5EF4-FFF2-40B4-BE49-F238E27FC236}">
              <a16:creationId xmlns="" xmlns:a16="http://schemas.microsoft.com/office/drawing/2014/main" id="{00000000-0008-0000-0000-00000E240000}"/>
            </a:ext>
          </a:extLst>
        </xdr:cNvPr>
        <xdr:cNvSpPr>
          <a:spLocks noChangeShapeType="1"/>
        </xdr:cNvSpPr>
      </xdr:nvSpPr>
      <xdr:spPr>
        <a:xfrm>
          <a:off x="240665" y="31217235"/>
          <a:ext cx="6448425" cy="0"/>
        </a:xfrm>
        <a:prstGeom prst="line">
          <a:avLst/>
        </a:prstGeom>
        <a:noFill/>
        <a:ln w="9525">
          <a:solidFill>
            <a:srgbClr val="000000"/>
          </a:solidFill>
          <a:round/>
          <a:headEnd/>
          <a:tailEnd/>
        </a:ln>
      </xdr:spPr>
    </xdr:sp>
    <xdr:clientData/>
  </xdr:twoCellAnchor>
  <xdr:twoCellAnchor>
    <xdr:from>
      <xdr:col>1</xdr:col>
      <xdr:colOff>95250</xdr:colOff>
      <xdr:row>354</xdr:row>
      <xdr:rowOff>0</xdr:rowOff>
    </xdr:from>
    <xdr:to>
      <xdr:col>46</xdr:col>
      <xdr:colOff>0</xdr:colOff>
      <xdr:row>354</xdr:row>
      <xdr:rowOff>0</xdr:rowOff>
    </xdr:to>
    <xdr:sp macro="" textlink="">
      <xdr:nvSpPr>
        <xdr:cNvPr id="9249" name="Line 1057">
          <a:extLst>
            <a:ext uri="{FF2B5EF4-FFF2-40B4-BE49-F238E27FC236}">
              <a16:creationId xmlns="" xmlns:a16="http://schemas.microsoft.com/office/drawing/2014/main" id="{00000000-0008-0000-0000-000021240000}"/>
            </a:ext>
          </a:extLst>
        </xdr:cNvPr>
        <xdr:cNvSpPr>
          <a:spLocks noChangeShapeType="1"/>
        </xdr:cNvSpPr>
      </xdr:nvSpPr>
      <xdr:spPr>
        <a:xfrm>
          <a:off x="240665" y="33470215"/>
          <a:ext cx="6448425"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9262" name="Line 1070">
          <a:extLst>
            <a:ext uri="{FF2B5EF4-FFF2-40B4-BE49-F238E27FC236}">
              <a16:creationId xmlns="" xmlns:a16="http://schemas.microsoft.com/office/drawing/2014/main" id="{00000000-0008-0000-0000-00002E240000}"/>
            </a:ext>
          </a:extLst>
        </xdr:cNvPr>
        <xdr:cNvSpPr>
          <a:spLocks noChangeShapeType="1"/>
        </xdr:cNvSpPr>
      </xdr:nvSpPr>
      <xdr:spPr>
        <a:xfrm>
          <a:off x="240665" y="32656145"/>
          <a:ext cx="6448425" cy="0"/>
        </a:xfrm>
        <a:prstGeom prst="line">
          <a:avLst/>
        </a:prstGeom>
        <a:noFill/>
        <a:ln w="9525">
          <a:solidFill>
            <a:srgbClr val="000000"/>
          </a:solidFill>
          <a:round/>
          <a:headEnd/>
          <a:tailEnd/>
        </a:ln>
      </xdr:spPr>
    </xdr:sp>
    <xdr:clientData/>
  </xdr:twoCellAnchor>
  <xdr:twoCellAnchor>
    <xdr:from>
      <xdr:col>1</xdr:col>
      <xdr:colOff>95250</xdr:colOff>
      <xdr:row>363</xdr:row>
      <xdr:rowOff>0</xdr:rowOff>
    </xdr:from>
    <xdr:to>
      <xdr:col>46</xdr:col>
      <xdr:colOff>0</xdr:colOff>
      <xdr:row>363</xdr:row>
      <xdr:rowOff>0</xdr:rowOff>
    </xdr:to>
    <xdr:sp macro="" textlink="">
      <xdr:nvSpPr>
        <xdr:cNvPr id="9263" name="Line 1071">
          <a:extLst>
            <a:ext uri="{FF2B5EF4-FFF2-40B4-BE49-F238E27FC236}">
              <a16:creationId xmlns="" xmlns:a16="http://schemas.microsoft.com/office/drawing/2014/main" id="{00000000-0008-0000-0000-00002F240000}"/>
            </a:ext>
          </a:extLst>
        </xdr:cNvPr>
        <xdr:cNvSpPr>
          <a:spLocks noChangeShapeType="1"/>
        </xdr:cNvSpPr>
      </xdr:nvSpPr>
      <xdr:spPr>
        <a:xfrm>
          <a:off x="240665" y="34293810"/>
          <a:ext cx="6448425"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9264" name="Line 1072">
          <a:extLst>
            <a:ext uri="{FF2B5EF4-FFF2-40B4-BE49-F238E27FC236}">
              <a16:creationId xmlns="" xmlns:a16="http://schemas.microsoft.com/office/drawing/2014/main" id="{00000000-0008-0000-0000-000030240000}"/>
            </a:ext>
          </a:extLst>
        </xdr:cNvPr>
        <xdr:cNvSpPr>
          <a:spLocks noChangeShapeType="1"/>
        </xdr:cNvSpPr>
      </xdr:nvSpPr>
      <xdr:spPr>
        <a:xfrm>
          <a:off x="240665" y="37892990"/>
          <a:ext cx="6448425" cy="0"/>
        </a:xfrm>
        <a:prstGeom prst="line">
          <a:avLst/>
        </a:prstGeom>
        <a:noFill/>
        <a:ln w="9525">
          <a:solidFill>
            <a:srgbClr val="000000"/>
          </a:solidFill>
          <a:round/>
          <a:headEnd/>
          <a:tailEnd/>
        </a:ln>
      </xdr:spPr>
    </xdr:sp>
    <xdr:clientData/>
  </xdr:twoCellAnchor>
  <xdr:twoCellAnchor>
    <xdr:from>
      <xdr:col>1</xdr:col>
      <xdr:colOff>95250</xdr:colOff>
      <xdr:row>434</xdr:row>
      <xdr:rowOff>0</xdr:rowOff>
    </xdr:from>
    <xdr:to>
      <xdr:col>46</xdr:col>
      <xdr:colOff>0</xdr:colOff>
      <xdr:row>434</xdr:row>
      <xdr:rowOff>0</xdr:rowOff>
    </xdr:to>
    <xdr:sp macro="" textlink="">
      <xdr:nvSpPr>
        <xdr:cNvPr id="9284" name="Line 1092">
          <a:extLst>
            <a:ext uri="{FF2B5EF4-FFF2-40B4-BE49-F238E27FC236}">
              <a16:creationId xmlns="" xmlns:a16="http://schemas.microsoft.com/office/drawing/2014/main" id="{00000000-0008-0000-0000-000044240000}"/>
            </a:ext>
          </a:extLst>
        </xdr:cNvPr>
        <xdr:cNvSpPr>
          <a:spLocks noChangeShapeType="1"/>
        </xdr:cNvSpPr>
      </xdr:nvSpPr>
      <xdr:spPr>
        <a:xfrm>
          <a:off x="240665" y="40349805"/>
          <a:ext cx="6448425" cy="0"/>
        </a:xfrm>
        <a:prstGeom prst="line">
          <a:avLst/>
        </a:prstGeom>
        <a:noFill/>
        <a:ln w="9525">
          <a:solidFill>
            <a:srgbClr val="000000"/>
          </a:solidFill>
          <a:round/>
          <a:headEnd/>
          <a:tailEnd/>
        </a:ln>
      </xdr:spPr>
    </xdr:sp>
    <xdr:clientData/>
  </xdr:twoCellAnchor>
  <xdr:twoCellAnchor>
    <xdr:from>
      <xdr:col>1</xdr:col>
      <xdr:colOff>95250</xdr:colOff>
      <xdr:row>443</xdr:row>
      <xdr:rowOff>0</xdr:rowOff>
    </xdr:from>
    <xdr:to>
      <xdr:col>46</xdr:col>
      <xdr:colOff>0</xdr:colOff>
      <xdr:row>443</xdr:row>
      <xdr:rowOff>0</xdr:rowOff>
    </xdr:to>
    <xdr:sp macro="" textlink="">
      <xdr:nvSpPr>
        <xdr:cNvPr id="9298" name="Line 1106">
          <a:extLst>
            <a:ext uri="{FF2B5EF4-FFF2-40B4-BE49-F238E27FC236}">
              <a16:creationId xmlns="" xmlns:a16="http://schemas.microsoft.com/office/drawing/2014/main" id="{00000000-0008-0000-0000-000052240000}"/>
            </a:ext>
          </a:extLst>
        </xdr:cNvPr>
        <xdr:cNvSpPr>
          <a:spLocks noChangeShapeType="1"/>
        </xdr:cNvSpPr>
      </xdr:nvSpPr>
      <xdr:spPr>
        <a:xfrm>
          <a:off x="240665" y="41173400"/>
          <a:ext cx="6448425" cy="0"/>
        </a:xfrm>
        <a:prstGeom prst="line">
          <a:avLst/>
        </a:prstGeom>
        <a:noFill/>
        <a:ln w="9525">
          <a:solidFill>
            <a:srgbClr val="000000"/>
          </a:solidFill>
          <a:round/>
          <a:headEnd/>
          <a:tailEnd/>
        </a:ln>
      </xdr:spPr>
    </xdr:sp>
    <xdr:clientData/>
  </xdr:twoCellAnchor>
  <xdr:twoCellAnchor>
    <xdr:from>
      <xdr:col>1</xdr:col>
      <xdr:colOff>95250</xdr:colOff>
      <xdr:row>493</xdr:row>
      <xdr:rowOff>171450</xdr:rowOff>
    </xdr:from>
    <xdr:to>
      <xdr:col>46</xdr:col>
      <xdr:colOff>0</xdr:colOff>
      <xdr:row>493</xdr:row>
      <xdr:rowOff>171450</xdr:rowOff>
    </xdr:to>
    <xdr:sp macro="" textlink="">
      <xdr:nvSpPr>
        <xdr:cNvPr id="9794" name="Line 1602">
          <a:extLst>
            <a:ext uri="{FF2B5EF4-FFF2-40B4-BE49-F238E27FC236}">
              <a16:creationId xmlns="" xmlns:a16="http://schemas.microsoft.com/office/drawing/2014/main" id="{00000000-0008-0000-0000-000042260000}"/>
            </a:ext>
          </a:extLst>
        </xdr:cNvPr>
        <xdr:cNvSpPr>
          <a:spLocks noChangeShapeType="1"/>
        </xdr:cNvSpPr>
      </xdr:nvSpPr>
      <xdr:spPr>
        <a:xfrm>
          <a:off x="240665" y="44858305"/>
          <a:ext cx="6448425" cy="0"/>
        </a:xfrm>
        <a:prstGeom prst="line">
          <a:avLst/>
        </a:prstGeom>
        <a:noFill/>
        <a:ln w="9525">
          <a:solidFill>
            <a:srgbClr val="000000"/>
          </a:solidFill>
          <a:round/>
          <a:headEnd/>
          <a:tailEnd/>
        </a:ln>
      </xdr:spPr>
    </xdr:sp>
    <xdr:clientData/>
  </xdr:twoCellAnchor>
  <xdr:twoCellAnchor>
    <xdr:from>
      <xdr:col>1</xdr:col>
      <xdr:colOff>95250</xdr:colOff>
      <xdr:row>508</xdr:row>
      <xdr:rowOff>171450</xdr:rowOff>
    </xdr:from>
    <xdr:to>
      <xdr:col>46</xdr:col>
      <xdr:colOff>0</xdr:colOff>
      <xdr:row>508</xdr:row>
      <xdr:rowOff>171450</xdr:rowOff>
    </xdr:to>
    <xdr:sp macro="" textlink="">
      <xdr:nvSpPr>
        <xdr:cNvPr id="9795" name="Line 1603">
          <a:extLst>
            <a:ext uri="{FF2B5EF4-FFF2-40B4-BE49-F238E27FC236}">
              <a16:creationId xmlns="" xmlns:a16="http://schemas.microsoft.com/office/drawing/2014/main" id="{00000000-0008-0000-0000-000043260000}"/>
            </a:ext>
          </a:extLst>
        </xdr:cNvPr>
        <xdr:cNvSpPr>
          <a:spLocks noChangeShapeType="1"/>
        </xdr:cNvSpPr>
      </xdr:nvSpPr>
      <xdr:spPr>
        <a:xfrm>
          <a:off x="240665" y="47157005"/>
          <a:ext cx="6448425" cy="0"/>
        </a:xfrm>
        <a:prstGeom prst="line">
          <a:avLst/>
        </a:prstGeom>
        <a:noFill/>
        <a:ln w="9525">
          <a:solidFill>
            <a:srgbClr val="000000"/>
          </a:solidFill>
          <a:round/>
          <a:headEnd/>
          <a:tailEnd/>
        </a:ln>
      </xdr:spPr>
    </xdr:sp>
    <xdr:clientData/>
  </xdr:twoCellAnchor>
  <xdr:twoCellAnchor>
    <xdr:from>
      <xdr:col>1</xdr:col>
      <xdr:colOff>95250</xdr:colOff>
      <xdr:row>523</xdr:row>
      <xdr:rowOff>171450</xdr:rowOff>
    </xdr:from>
    <xdr:to>
      <xdr:col>46</xdr:col>
      <xdr:colOff>0</xdr:colOff>
      <xdr:row>523</xdr:row>
      <xdr:rowOff>171450</xdr:rowOff>
    </xdr:to>
    <xdr:sp macro="" textlink="">
      <xdr:nvSpPr>
        <xdr:cNvPr id="9796" name="Line 1604">
          <a:extLst>
            <a:ext uri="{FF2B5EF4-FFF2-40B4-BE49-F238E27FC236}">
              <a16:creationId xmlns="" xmlns:a16="http://schemas.microsoft.com/office/drawing/2014/main" id="{00000000-0008-0000-0000-000044260000}"/>
            </a:ext>
          </a:extLst>
        </xdr:cNvPr>
        <xdr:cNvSpPr>
          <a:spLocks noChangeShapeType="1"/>
        </xdr:cNvSpPr>
      </xdr:nvSpPr>
      <xdr:spPr>
        <a:xfrm>
          <a:off x="240665" y="49455705"/>
          <a:ext cx="6448425" cy="0"/>
        </a:xfrm>
        <a:prstGeom prst="line">
          <a:avLst/>
        </a:prstGeom>
        <a:noFill/>
        <a:ln w="9525">
          <a:solidFill>
            <a:srgbClr val="000000"/>
          </a:solidFill>
          <a:round/>
          <a:headEnd/>
          <a:tailEnd/>
        </a:ln>
      </xdr:spPr>
    </xdr:sp>
    <xdr:clientData/>
  </xdr:twoCellAnchor>
  <xdr:twoCellAnchor>
    <xdr:from>
      <xdr:col>20</xdr:col>
      <xdr:colOff>0</xdr:colOff>
      <xdr:row>51</xdr:row>
      <xdr:rowOff>169545</xdr:rowOff>
    </xdr:from>
    <xdr:to>
      <xdr:col>20</xdr:col>
      <xdr:colOff>0</xdr:colOff>
      <xdr:row>52</xdr:row>
      <xdr:rowOff>159385</xdr:rowOff>
    </xdr:to>
    <xdr:sp macro="" textlink="">
      <xdr:nvSpPr>
        <xdr:cNvPr id="44" name="Line 1819">
          <a:extLst>
            <a:ext uri="{FF2B5EF4-FFF2-40B4-BE49-F238E27FC236}">
              <a16:creationId xmlns="" xmlns:a16="http://schemas.microsoft.com/office/drawing/2014/main" id="{00000000-0008-0000-0000-00002C000000}"/>
            </a:ext>
          </a:extLst>
        </xdr:cNvPr>
        <xdr:cNvSpPr>
          <a:spLocks noChangeShapeType="1"/>
        </xdr:cNvSpPr>
      </xdr:nvSpPr>
      <xdr:spPr>
        <a:xfrm flipV="1">
          <a:off x="2908300" y="6155690"/>
          <a:ext cx="0" cy="169545"/>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3175</xdr:colOff>
      <xdr:row>51</xdr:row>
      <xdr:rowOff>168910</xdr:rowOff>
    </xdr:from>
    <xdr:to>
      <xdr:col>27</xdr:col>
      <xdr:colOff>3175</xdr:colOff>
      <xdr:row>52</xdr:row>
      <xdr:rowOff>160020</xdr:rowOff>
    </xdr:to>
    <xdr:sp macro="" textlink="">
      <xdr:nvSpPr>
        <xdr:cNvPr id="50" name="Line 1819">
          <a:extLst>
            <a:ext uri="{FF2B5EF4-FFF2-40B4-BE49-F238E27FC236}">
              <a16:creationId xmlns="" xmlns:a16="http://schemas.microsoft.com/office/drawing/2014/main" id="{00000000-0008-0000-0000-000032000000}"/>
            </a:ext>
          </a:extLst>
        </xdr:cNvPr>
        <xdr:cNvSpPr>
          <a:spLocks noChangeShapeType="1"/>
        </xdr:cNvSpPr>
      </xdr:nvSpPr>
      <xdr:spPr>
        <a:xfrm flipV="1">
          <a:off x="3929380" y="6155055"/>
          <a:ext cx="0" cy="170815"/>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161925</xdr:rowOff>
    </xdr:to>
    <xdr:sp macro="" textlink="">
      <xdr:nvSpPr>
        <xdr:cNvPr id="51" name="Line 1819">
          <a:extLst>
            <a:ext uri="{FF2B5EF4-FFF2-40B4-BE49-F238E27FC236}">
              <a16:creationId xmlns="" xmlns:a16="http://schemas.microsoft.com/office/drawing/2014/main" id="{00000000-0008-0000-0000-000033000000}"/>
            </a:ext>
          </a:extLst>
        </xdr:cNvPr>
        <xdr:cNvSpPr>
          <a:spLocks noChangeShapeType="1"/>
        </xdr:cNvSpPr>
      </xdr:nvSpPr>
      <xdr:spPr>
        <a:xfrm flipV="1">
          <a:off x="4944110" y="6165850"/>
          <a:ext cx="0" cy="161925"/>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 xmlns:a16="http://schemas.microsoft.com/office/drawing/2014/main" id="{00000000-0008-0000-0100-000001580000}"/>
            </a:ext>
          </a:extLst>
        </xdr:cNvPr>
        <xdr:cNvSpPr>
          <a:spLocks noChangeShapeType="1"/>
        </xdr:cNvSpPr>
      </xdr:nvSpPr>
      <xdr:spPr>
        <a:xfrm>
          <a:off x="231140" y="1609725"/>
          <a:ext cx="6457950"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 xmlns:a16="http://schemas.microsoft.com/office/drawing/2014/main" id="{00000000-0008-0000-0100-000009580000}"/>
            </a:ext>
          </a:extLst>
        </xdr:cNvPr>
        <xdr:cNvSpPr>
          <a:spLocks noChangeShapeType="1"/>
        </xdr:cNvSpPr>
      </xdr:nvSpPr>
      <xdr:spPr>
        <a:xfrm>
          <a:off x="240665" y="4705350"/>
          <a:ext cx="644842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 xmlns:a16="http://schemas.microsoft.com/office/drawing/2014/main" id="{00000000-0008-0000-0100-00000A580000}"/>
            </a:ext>
          </a:extLst>
        </xdr:cNvPr>
        <xdr:cNvSpPr>
          <a:spLocks noChangeShapeType="1"/>
        </xdr:cNvSpPr>
      </xdr:nvSpPr>
      <xdr:spPr>
        <a:xfrm>
          <a:off x="240665" y="3705225"/>
          <a:ext cx="644588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 xmlns:a16="http://schemas.microsoft.com/office/drawing/2014/main" id="{00000000-0008-0000-0100-00000B580000}"/>
            </a:ext>
          </a:extLst>
        </xdr:cNvPr>
        <xdr:cNvSpPr>
          <a:spLocks noChangeShapeType="1"/>
        </xdr:cNvSpPr>
      </xdr:nvSpPr>
      <xdr:spPr>
        <a:xfrm>
          <a:off x="240665" y="2705100"/>
          <a:ext cx="644842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 xmlns:a16="http://schemas.microsoft.com/office/drawing/2014/main" id="{00000000-0008-0000-0100-00000C580000}"/>
            </a:ext>
          </a:extLst>
        </xdr:cNvPr>
        <xdr:cNvSpPr>
          <a:spLocks noChangeShapeType="1"/>
        </xdr:cNvSpPr>
      </xdr:nvSpPr>
      <xdr:spPr>
        <a:xfrm>
          <a:off x="240665" y="1704975"/>
          <a:ext cx="6448425"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 xmlns:a16="http://schemas.microsoft.com/office/drawing/2014/main" id="{00000000-0008-0000-0100-000020580000}"/>
            </a:ext>
          </a:extLst>
        </xdr:cNvPr>
        <xdr:cNvSpPr>
          <a:spLocks noChangeShapeType="1"/>
        </xdr:cNvSpPr>
      </xdr:nvSpPr>
      <xdr:spPr>
        <a:xfrm>
          <a:off x="240665" y="7686675"/>
          <a:ext cx="6448425"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2561" name="Line 33">
          <a:extLst>
            <a:ext uri="{FF2B5EF4-FFF2-40B4-BE49-F238E27FC236}">
              <a16:creationId xmlns="" xmlns:a16="http://schemas.microsoft.com/office/drawing/2014/main" id="{00000000-0008-0000-0100-000021580000}"/>
            </a:ext>
          </a:extLst>
        </xdr:cNvPr>
        <xdr:cNvSpPr>
          <a:spLocks noChangeShapeType="1"/>
        </xdr:cNvSpPr>
      </xdr:nvSpPr>
      <xdr:spPr>
        <a:xfrm>
          <a:off x="240665" y="8848725"/>
          <a:ext cx="6448425"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 xmlns:a16="http://schemas.microsoft.com/office/drawing/2014/main" id="{00000000-0008-0000-0100-000022580000}"/>
            </a:ext>
          </a:extLst>
        </xdr:cNvPr>
        <xdr:cNvSpPr>
          <a:spLocks noChangeShapeType="1"/>
        </xdr:cNvSpPr>
      </xdr:nvSpPr>
      <xdr:spPr>
        <a:xfrm>
          <a:off x="240665" y="9848850"/>
          <a:ext cx="6448425"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 xmlns:a16="http://schemas.microsoft.com/office/drawing/2014/main" id="{00000000-0008-0000-0100-000023580000}"/>
            </a:ext>
          </a:extLst>
        </xdr:cNvPr>
        <xdr:cNvSpPr>
          <a:spLocks noChangeShapeType="1"/>
        </xdr:cNvSpPr>
      </xdr:nvSpPr>
      <xdr:spPr>
        <a:xfrm>
          <a:off x="240665" y="10687050"/>
          <a:ext cx="6448425"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 xmlns:a16="http://schemas.microsoft.com/office/drawing/2014/main" id="{00000000-0008-0000-0100-000024580000}"/>
            </a:ext>
          </a:extLst>
        </xdr:cNvPr>
        <xdr:cNvSpPr>
          <a:spLocks noChangeShapeType="1"/>
        </xdr:cNvSpPr>
      </xdr:nvSpPr>
      <xdr:spPr>
        <a:xfrm>
          <a:off x="240665" y="14277975"/>
          <a:ext cx="6448425"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 xmlns:a16="http://schemas.microsoft.com/office/drawing/2014/main" id="{00000000-0008-0000-0100-000025580000}"/>
            </a:ext>
          </a:extLst>
        </xdr:cNvPr>
        <xdr:cNvSpPr>
          <a:spLocks noChangeShapeType="1"/>
        </xdr:cNvSpPr>
      </xdr:nvSpPr>
      <xdr:spPr>
        <a:xfrm>
          <a:off x="240665" y="5705475"/>
          <a:ext cx="6448425"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2747" name="Line 219">
          <a:extLst>
            <a:ext uri="{FF2B5EF4-FFF2-40B4-BE49-F238E27FC236}">
              <a16:creationId xmlns="" xmlns:a16="http://schemas.microsoft.com/office/drawing/2014/main" id="{00000000-0008-0000-0100-0000DB580000}"/>
            </a:ext>
          </a:extLst>
        </xdr:cNvPr>
        <xdr:cNvSpPr>
          <a:spLocks noChangeShapeType="1"/>
        </xdr:cNvSpPr>
      </xdr:nvSpPr>
      <xdr:spPr>
        <a:xfrm>
          <a:off x="240665" y="31870650"/>
          <a:ext cx="6448425" cy="0"/>
        </a:xfrm>
        <a:prstGeom prst="line">
          <a:avLst/>
        </a:prstGeom>
        <a:noFill/>
        <a:ln w="9525">
          <a:solidFill>
            <a:srgbClr val="000000"/>
          </a:solidFill>
          <a:round/>
          <a:headEnd/>
          <a:tailEnd/>
        </a:ln>
      </xdr:spPr>
    </xdr:sp>
    <xdr:clientData/>
  </xdr:twoCellAnchor>
  <xdr:twoCellAnchor>
    <xdr:from>
      <xdr:col>28</xdr:col>
      <xdr:colOff>9525</xdr:colOff>
      <xdr:row>177</xdr:row>
      <xdr:rowOff>19050</xdr:rowOff>
    </xdr:from>
    <xdr:to>
      <xdr:col>28</xdr:col>
      <xdr:colOff>142875</xdr:colOff>
      <xdr:row>177</xdr:row>
      <xdr:rowOff>152400</xdr:rowOff>
    </xdr:to>
    <xdr:sp macro="[0]!S0010.AC178_Click" textlink="">
      <xdr:nvSpPr>
        <xdr:cNvPr id="22785" name="Rectangle 257">
          <a:extLst>
            <a:ext uri="{FF2B5EF4-FFF2-40B4-BE49-F238E27FC236}">
              <a16:creationId xmlns="" xmlns:a16="http://schemas.microsoft.com/office/drawing/2014/main" id="{00000000-0008-0000-0100-000001590000}"/>
            </a:ext>
          </a:extLst>
        </xdr:cNvPr>
        <xdr:cNvSpPr>
          <a:spLocks noChangeArrowheads="1"/>
        </xdr:cNvSpPr>
      </xdr:nvSpPr>
      <xdr:spPr>
        <a:xfrm>
          <a:off x="4081145" y="1584960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177</xdr:row>
      <xdr:rowOff>19050</xdr:rowOff>
    </xdr:from>
    <xdr:to>
      <xdr:col>18</xdr:col>
      <xdr:colOff>142875</xdr:colOff>
      <xdr:row>177</xdr:row>
      <xdr:rowOff>152400</xdr:rowOff>
    </xdr:to>
    <xdr:sp macro="[0]!S0010.S178_Click" textlink="">
      <xdr:nvSpPr>
        <xdr:cNvPr id="22786" name="Rectangle 258">
          <a:extLst>
            <a:ext uri="{FF2B5EF4-FFF2-40B4-BE49-F238E27FC236}">
              <a16:creationId xmlns="" xmlns:a16="http://schemas.microsoft.com/office/drawing/2014/main" id="{00000000-0008-0000-0100-000002590000}"/>
            </a:ext>
          </a:extLst>
        </xdr:cNvPr>
        <xdr:cNvSpPr>
          <a:spLocks noChangeArrowheads="1"/>
        </xdr:cNvSpPr>
      </xdr:nvSpPr>
      <xdr:spPr>
        <a:xfrm>
          <a:off x="2626995" y="1584960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178</xdr:row>
      <xdr:rowOff>19050</xdr:rowOff>
    </xdr:from>
    <xdr:to>
      <xdr:col>18</xdr:col>
      <xdr:colOff>142875</xdr:colOff>
      <xdr:row>178</xdr:row>
      <xdr:rowOff>152400</xdr:rowOff>
    </xdr:to>
    <xdr:sp macro="[0]!S0010.S179_Click" textlink="">
      <xdr:nvSpPr>
        <xdr:cNvPr id="22787" name="Rectangle 259">
          <a:extLst>
            <a:ext uri="{FF2B5EF4-FFF2-40B4-BE49-F238E27FC236}">
              <a16:creationId xmlns="" xmlns:a16="http://schemas.microsoft.com/office/drawing/2014/main" id="{00000000-0008-0000-0100-000003590000}"/>
            </a:ext>
          </a:extLst>
        </xdr:cNvPr>
        <xdr:cNvSpPr>
          <a:spLocks noChangeArrowheads="1"/>
        </xdr:cNvSpPr>
      </xdr:nvSpPr>
      <xdr:spPr>
        <a:xfrm>
          <a:off x="2626995" y="1584960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177</xdr:row>
      <xdr:rowOff>19050</xdr:rowOff>
    </xdr:from>
    <xdr:to>
      <xdr:col>34</xdr:col>
      <xdr:colOff>142875</xdr:colOff>
      <xdr:row>177</xdr:row>
      <xdr:rowOff>152400</xdr:rowOff>
    </xdr:to>
    <xdr:sp macro="[0]!S0010.AI178_Click" textlink="">
      <xdr:nvSpPr>
        <xdr:cNvPr id="22788" name="Rectangle 260">
          <a:extLst>
            <a:ext uri="{FF2B5EF4-FFF2-40B4-BE49-F238E27FC236}">
              <a16:creationId xmlns="" xmlns:a16="http://schemas.microsoft.com/office/drawing/2014/main" id="{00000000-0008-0000-0100-000004590000}"/>
            </a:ext>
          </a:extLst>
        </xdr:cNvPr>
        <xdr:cNvSpPr>
          <a:spLocks noChangeArrowheads="1"/>
        </xdr:cNvSpPr>
      </xdr:nvSpPr>
      <xdr:spPr>
        <a:xfrm>
          <a:off x="4953635" y="1584960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178</xdr:row>
      <xdr:rowOff>19050</xdr:rowOff>
    </xdr:from>
    <xdr:to>
      <xdr:col>34</xdr:col>
      <xdr:colOff>142875</xdr:colOff>
      <xdr:row>178</xdr:row>
      <xdr:rowOff>152400</xdr:rowOff>
    </xdr:to>
    <xdr:sp macro="[0]!S0010.AI179_Click" textlink="">
      <xdr:nvSpPr>
        <xdr:cNvPr id="22789" name="Rectangle 261">
          <a:extLst>
            <a:ext uri="{FF2B5EF4-FFF2-40B4-BE49-F238E27FC236}">
              <a16:creationId xmlns="" xmlns:a16="http://schemas.microsoft.com/office/drawing/2014/main" id="{00000000-0008-0000-0100-000005590000}"/>
            </a:ext>
          </a:extLst>
        </xdr:cNvPr>
        <xdr:cNvSpPr>
          <a:spLocks noChangeArrowheads="1"/>
        </xdr:cNvSpPr>
      </xdr:nvSpPr>
      <xdr:spPr>
        <a:xfrm>
          <a:off x="4953635" y="15849600"/>
          <a:ext cx="133350" cy="133350"/>
        </a:xfrm>
        <a:prstGeom prst="rect">
          <a:avLst/>
        </a:prstGeom>
        <a:noFill/>
        <a:ln w="3175">
          <a:solidFill>
            <a:srgbClr val="000000"/>
          </a:solidFill>
          <a:miter lim="800000"/>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22894" name="Line 366">
          <a:extLst>
            <a:ext uri="{FF2B5EF4-FFF2-40B4-BE49-F238E27FC236}">
              <a16:creationId xmlns="" xmlns:a16="http://schemas.microsoft.com/office/drawing/2014/main" id="{00000000-0008-0000-0100-00006E590000}"/>
            </a:ext>
          </a:extLst>
        </xdr:cNvPr>
        <xdr:cNvSpPr>
          <a:spLocks noChangeShapeType="1"/>
        </xdr:cNvSpPr>
      </xdr:nvSpPr>
      <xdr:spPr>
        <a:xfrm>
          <a:off x="240665" y="32718375"/>
          <a:ext cx="6448425" cy="0"/>
        </a:xfrm>
        <a:prstGeom prst="line">
          <a:avLst/>
        </a:prstGeom>
        <a:noFill/>
        <a:ln w="9525">
          <a:solidFill>
            <a:schemeClr val="tx1"/>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22918" name="Line 390">
          <a:extLst>
            <a:ext uri="{FF2B5EF4-FFF2-40B4-BE49-F238E27FC236}">
              <a16:creationId xmlns="" xmlns:a16="http://schemas.microsoft.com/office/drawing/2014/main" id="{00000000-0008-0000-0100-000086590000}"/>
            </a:ext>
          </a:extLst>
        </xdr:cNvPr>
        <xdr:cNvSpPr>
          <a:spLocks noChangeShapeType="1"/>
        </xdr:cNvSpPr>
      </xdr:nvSpPr>
      <xdr:spPr>
        <a:xfrm>
          <a:off x="240665" y="16078200"/>
          <a:ext cx="6448425"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46</xdr:col>
      <xdr:colOff>0</xdr:colOff>
      <xdr:row>92</xdr:row>
      <xdr:rowOff>0</xdr:rowOff>
    </xdr:to>
    <xdr:sp macro="" textlink="">
      <xdr:nvSpPr>
        <xdr:cNvPr id="22919" name="Line 391">
          <a:extLst>
            <a:ext uri="{FF2B5EF4-FFF2-40B4-BE49-F238E27FC236}">
              <a16:creationId xmlns="" xmlns:a16="http://schemas.microsoft.com/office/drawing/2014/main" id="{00000000-0008-0000-0100-000087590000}"/>
            </a:ext>
          </a:extLst>
        </xdr:cNvPr>
        <xdr:cNvSpPr>
          <a:spLocks noChangeShapeType="1"/>
        </xdr:cNvSpPr>
      </xdr:nvSpPr>
      <xdr:spPr>
        <a:xfrm>
          <a:off x="240665" y="6867525"/>
          <a:ext cx="6448425"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22920" name="Line 392">
          <a:extLst>
            <a:ext uri="{FF2B5EF4-FFF2-40B4-BE49-F238E27FC236}">
              <a16:creationId xmlns="" xmlns:a16="http://schemas.microsoft.com/office/drawing/2014/main" id="{00000000-0008-0000-0100-000088590000}"/>
            </a:ext>
          </a:extLst>
        </xdr:cNvPr>
        <xdr:cNvSpPr>
          <a:spLocks noChangeShapeType="1"/>
        </xdr:cNvSpPr>
      </xdr:nvSpPr>
      <xdr:spPr>
        <a:xfrm>
          <a:off x="240665" y="19669125"/>
          <a:ext cx="6448425"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22934" name="Line 406">
          <a:extLst>
            <a:ext uri="{FF2B5EF4-FFF2-40B4-BE49-F238E27FC236}">
              <a16:creationId xmlns="" xmlns:a16="http://schemas.microsoft.com/office/drawing/2014/main" id="{00000000-0008-0000-0100-000096590000}"/>
            </a:ext>
          </a:extLst>
        </xdr:cNvPr>
        <xdr:cNvSpPr>
          <a:spLocks noChangeShapeType="1"/>
        </xdr:cNvSpPr>
      </xdr:nvSpPr>
      <xdr:spPr>
        <a:xfrm>
          <a:off x="240665" y="21593175"/>
          <a:ext cx="6448425"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22936" name="Line 408">
          <a:extLst>
            <a:ext uri="{FF2B5EF4-FFF2-40B4-BE49-F238E27FC236}">
              <a16:creationId xmlns="" xmlns:a16="http://schemas.microsoft.com/office/drawing/2014/main" id="{00000000-0008-0000-0100-000098590000}"/>
            </a:ext>
          </a:extLst>
        </xdr:cNvPr>
        <xdr:cNvSpPr>
          <a:spLocks noChangeShapeType="1"/>
        </xdr:cNvSpPr>
      </xdr:nvSpPr>
      <xdr:spPr>
        <a:xfrm>
          <a:off x="240665" y="25174575"/>
          <a:ext cx="6448425"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22950" name="Line 422">
          <a:extLst>
            <a:ext uri="{FF2B5EF4-FFF2-40B4-BE49-F238E27FC236}">
              <a16:creationId xmlns="" xmlns:a16="http://schemas.microsoft.com/office/drawing/2014/main" id="{00000000-0008-0000-0100-0000A6590000}"/>
            </a:ext>
          </a:extLst>
        </xdr:cNvPr>
        <xdr:cNvSpPr>
          <a:spLocks noChangeShapeType="1"/>
        </xdr:cNvSpPr>
      </xdr:nvSpPr>
      <xdr:spPr>
        <a:xfrm>
          <a:off x="240665" y="26641425"/>
          <a:ext cx="6448425"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22952" name="Line 424">
          <a:extLst>
            <a:ext uri="{FF2B5EF4-FFF2-40B4-BE49-F238E27FC236}">
              <a16:creationId xmlns="" xmlns:a16="http://schemas.microsoft.com/office/drawing/2014/main" id="{00000000-0008-0000-0100-0000A8590000}"/>
            </a:ext>
          </a:extLst>
        </xdr:cNvPr>
        <xdr:cNvSpPr>
          <a:spLocks noChangeShapeType="1"/>
        </xdr:cNvSpPr>
      </xdr:nvSpPr>
      <xdr:spPr>
        <a:xfrm>
          <a:off x="240665" y="30222825"/>
          <a:ext cx="64484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D896"/>
  <sheetViews>
    <sheetView tabSelected="1" view="pageBreakPreview" zoomScale="90" zoomScaleSheetLayoutView="90" workbookViewId="0">
      <selection activeCell="AO16" sqref="AO16:AP16"/>
    </sheetView>
  </sheetViews>
  <sheetFormatPr defaultColWidth="9" defaultRowHeight="13.2"/>
  <cols>
    <col min="1" max="47" width="2.109375" style="1" customWidth="1"/>
    <col min="48" max="50" width="2" style="1" customWidth="1"/>
    <col min="51" max="51" width="18.77734375" style="1" customWidth="1"/>
    <col min="52" max="52" width="2" style="1" customWidth="1"/>
    <col min="53" max="53" width="9.109375" style="1" customWidth="1"/>
    <col min="54" max="16384" width="9" style="1"/>
  </cols>
  <sheetData>
    <row r="1" spans="1:51" ht="14.1"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4.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49"/>
    </row>
    <row r="3" spans="1:51" ht="14.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49"/>
    </row>
    <row r="4" spans="1:51" ht="13.5" customHeight="1">
      <c r="A4" s="3"/>
      <c r="B4" s="3" t="s">
        <v>800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Y4" s="49"/>
    </row>
    <row r="5" spans="1:51" ht="14.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49"/>
    </row>
    <row r="6" spans="1:51" ht="14.1" customHeight="1">
      <c r="A6" s="3"/>
      <c r="B6" s="79" t="s">
        <v>36</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Y6" s="49"/>
    </row>
    <row r="7" spans="1:51" ht="14.1" customHeight="1">
      <c r="A7" s="3"/>
      <c r="B7" s="80" t="s">
        <v>321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Y7" s="49"/>
    </row>
    <row r="8" spans="1:51" ht="14.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49"/>
    </row>
    <row r="9" spans="1:51" ht="14.1" customHeight="1">
      <c r="A9" s="3"/>
      <c r="B9" s="80" t="s">
        <v>344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Y9" s="49"/>
    </row>
    <row r="10" spans="1:51" ht="14.1"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49"/>
    </row>
    <row r="11" spans="1:51" ht="14.1" customHeight="1">
      <c r="A11" s="3"/>
      <c r="B11" s="3" t="s">
        <v>227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49"/>
    </row>
    <row r="12" spans="1:51" ht="14.1"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49"/>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49"/>
    </row>
    <row r="14" spans="1:51" ht="14.1" customHeight="1">
      <c r="A14" s="3"/>
      <c r="B14" s="3"/>
      <c r="C14" s="81" t="s">
        <v>807</v>
      </c>
      <c r="D14" s="81"/>
      <c r="E14" s="81"/>
      <c r="F14" s="81"/>
      <c r="G14" s="81"/>
      <c r="H14" s="81"/>
      <c r="I14" s="81"/>
      <c r="J14" s="81"/>
      <c r="K14" s="81"/>
      <c r="L14" s="81"/>
      <c r="M14" s="81"/>
      <c r="N14" s="81"/>
      <c r="O14" s="3" t="s">
        <v>52</v>
      </c>
      <c r="P14" s="3"/>
      <c r="Q14" s="3"/>
      <c r="R14" s="3"/>
      <c r="S14" s="3"/>
      <c r="T14" s="3"/>
      <c r="U14" s="3"/>
      <c r="V14" s="3"/>
      <c r="W14" s="3"/>
      <c r="X14" s="3"/>
      <c r="Y14" s="3"/>
      <c r="Z14" s="3"/>
      <c r="AA14" s="3"/>
      <c r="AB14" s="3"/>
      <c r="AC14" s="3"/>
      <c r="AD14" s="3"/>
      <c r="AE14" s="3"/>
      <c r="AF14" s="3"/>
      <c r="AG14" s="3"/>
      <c r="AH14" s="8"/>
      <c r="AI14" s="8"/>
      <c r="AJ14" s="8"/>
      <c r="AK14" s="8"/>
      <c r="AL14" s="8"/>
      <c r="AM14" s="8"/>
      <c r="AN14" s="8"/>
      <c r="AO14" s="8"/>
      <c r="AP14" s="8"/>
      <c r="AQ14" s="8"/>
      <c r="AR14" s="8"/>
      <c r="AS14" s="8"/>
      <c r="AT14" s="8"/>
      <c r="AU14" s="3"/>
      <c r="AY14" s="49"/>
    </row>
    <row r="15" spans="1:51"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8"/>
      <c r="AI15" s="8"/>
      <c r="AJ15" s="3"/>
      <c r="AK15" s="3"/>
      <c r="AL15" s="3"/>
      <c r="AM15" s="3"/>
      <c r="AN15" s="3"/>
      <c r="AO15" s="3"/>
      <c r="AP15" s="3"/>
      <c r="AQ15" s="3"/>
      <c r="AR15" s="3"/>
      <c r="AS15" s="3"/>
      <c r="AT15" s="3"/>
      <c r="AU15" s="3"/>
      <c r="AY15" s="49"/>
    </row>
    <row r="16" spans="1:51" ht="14.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8"/>
      <c r="AI16" s="8"/>
      <c r="AJ16" s="82"/>
      <c r="AK16" s="82"/>
      <c r="AL16" s="83"/>
      <c r="AM16" s="83"/>
      <c r="AN16" s="5" t="s">
        <v>22</v>
      </c>
      <c r="AO16" s="83"/>
      <c r="AP16" s="83"/>
      <c r="AQ16" s="5" t="s">
        <v>347</v>
      </c>
      <c r="AR16" s="83"/>
      <c r="AS16" s="83"/>
      <c r="AT16" s="3" t="s">
        <v>349</v>
      </c>
      <c r="AU16" s="3"/>
      <c r="AY16" s="49"/>
    </row>
    <row r="17" spans="1:51" ht="14.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49"/>
    </row>
    <row r="18" spans="1:51" ht="14.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84"/>
      <c r="AF18" s="84"/>
      <c r="AG18" s="84"/>
      <c r="AH18" s="84"/>
      <c r="AI18" s="84"/>
      <c r="AJ18" s="84"/>
      <c r="AK18" s="84"/>
      <c r="AL18" s="84"/>
      <c r="AM18" s="84"/>
      <c r="AN18" s="84"/>
      <c r="AO18" s="84"/>
      <c r="AP18" s="84"/>
      <c r="AQ18" s="84"/>
      <c r="AR18" s="84"/>
      <c r="AS18" s="84"/>
      <c r="AT18" s="84"/>
      <c r="AU18" s="3"/>
      <c r="AY18" s="49"/>
    </row>
    <row r="19" spans="1:51" ht="14.1" customHeight="1">
      <c r="A19" s="3"/>
      <c r="B19" s="3"/>
      <c r="C19" s="3"/>
      <c r="D19" s="3"/>
      <c r="E19" s="3"/>
      <c r="F19" s="3"/>
      <c r="G19" s="3"/>
      <c r="H19" s="3"/>
      <c r="I19" s="3"/>
      <c r="J19" s="3"/>
      <c r="K19" s="3"/>
      <c r="L19" s="3"/>
      <c r="M19" s="3"/>
      <c r="N19" s="3"/>
      <c r="O19" s="3"/>
      <c r="P19" s="3"/>
      <c r="Q19" s="3"/>
      <c r="R19" s="3"/>
      <c r="S19" s="3"/>
      <c r="T19" s="3"/>
      <c r="U19" s="3"/>
      <c r="V19" s="3"/>
      <c r="W19" s="3"/>
      <c r="X19" s="3"/>
      <c r="Y19" s="3" t="s">
        <v>329</v>
      </c>
      <c r="Z19" s="3"/>
      <c r="AA19" s="3"/>
      <c r="AB19" s="3"/>
      <c r="AC19" s="3"/>
      <c r="AD19" s="3"/>
      <c r="AE19" s="81"/>
      <c r="AF19" s="81"/>
      <c r="AG19" s="81"/>
      <c r="AH19" s="81"/>
      <c r="AI19" s="81"/>
      <c r="AJ19" s="81"/>
      <c r="AK19" s="81"/>
      <c r="AL19" s="81"/>
      <c r="AM19" s="81"/>
      <c r="AN19" s="81"/>
      <c r="AO19" s="81"/>
      <c r="AP19" s="81"/>
      <c r="AQ19" s="81"/>
      <c r="AR19" s="81"/>
      <c r="AS19" s="81"/>
      <c r="AT19" s="81"/>
      <c r="AU19" s="3"/>
      <c r="AY19" s="49"/>
    </row>
    <row r="20" spans="1:51"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49"/>
    </row>
    <row r="21" spans="1:51"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49"/>
    </row>
    <row r="22" spans="1:51" ht="14.1" customHeight="1">
      <c r="A22" s="3"/>
      <c r="B22" s="3"/>
      <c r="C22" s="3"/>
      <c r="D22" s="3"/>
      <c r="E22" s="3"/>
      <c r="F22" s="3"/>
      <c r="G22" s="3"/>
      <c r="H22" s="3"/>
      <c r="I22" s="3"/>
      <c r="J22" s="3"/>
      <c r="K22" s="3"/>
      <c r="L22" s="3"/>
      <c r="M22" s="3"/>
      <c r="N22" s="3"/>
      <c r="O22" s="3"/>
      <c r="P22" s="3"/>
      <c r="Q22" s="3"/>
      <c r="R22" s="3"/>
      <c r="S22" s="3"/>
      <c r="T22" s="3"/>
      <c r="U22" s="3"/>
      <c r="V22" s="3"/>
      <c r="W22" s="3"/>
      <c r="X22" s="3"/>
      <c r="Y22" s="3" t="s">
        <v>350</v>
      </c>
      <c r="Z22" s="3"/>
      <c r="AA22" s="3"/>
      <c r="AB22" s="3"/>
      <c r="AC22" s="3"/>
      <c r="AD22" s="3"/>
      <c r="AE22" s="81"/>
      <c r="AF22" s="81"/>
      <c r="AG22" s="81"/>
      <c r="AH22" s="81"/>
      <c r="AI22" s="81"/>
      <c r="AJ22" s="81"/>
      <c r="AK22" s="81"/>
      <c r="AL22" s="81"/>
      <c r="AM22" s="81"/>
      <c r="AN22" s="81"/>
      <c r="AO22" s="81"/>
      <c r="AP22" s="81"/>
      <c r="AQ22" s="81"/>
      <c r="AR22" s="81"/>
      <c r="AS22" s="81"/>
      <c r="AT22" s="81"/>
      <c r="AU22" s="3"/>
      <c r="AY22" s="49"/>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49"/>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49"/>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49"/>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49"/>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49"/>
    </row>
    <row r="28" spans="1:51"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49"/>
    </row>
    <row r="29" spans="1:51"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49"/>
    </row>
    <row r="30" spans="1:51" ht="14.1"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49"/>
    </row>
    <row r="31" spans="1:51" ht="12.9" customHeight="1">
      <c r="A31" s="3"/>
      <c r="B31" s="3"/>
      <c r="C31" s="3" t="s">
        <v>91</v>
      </c>
      <c r="D31" s="3"/>
      <c r="E31" s="3"/>
      <c r="F31" s="3"/>
      <c r="G31" s="3"/>
      <c r="H31" s="3"/>
      <c r="I31" s="3"/>
      <c r="J31" s="3"/>
      <c r="K31" s="3"/>
      <c r="L31" s="3"/>
      <c r="M31" s="3"/>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3"/>
      <c r="AY31" s="49"/>
    </row>
    <row r="32" spans="1:51" ht="12.9" customHeight="1">
      <c r="A32" s="3"/>
      <c r="B32" s="3"/>
      <c r="C32" s="3" t="s">
        <v>61</v>
      </c>
      <c r="D32" s="3"/>
      <c r="E32" s="3"/>
      <c r="F32" s="3"/>
      <c r="G32" s="3"/>
      <c r="H32" s="3"/>
      <c r="I32" s="3"/>
      <c r="J32" s="3"/>
      <c r="K32" s="3"/>
      <c r="L32" s="3"/>
      <c r="M32" s="3"/>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3"/>
      <c r="AY32" s="49"/>
    </row>
    <row r="33" spans="1:54" ht="12.9" customHeight="1">
      <c r="A33" s="3"/>
      <c r="B33" s="3"/>
      <c r="C33" s="3" t="s">
        <v>95</v>
      </c>
      <c r="D33" s="3"/>
      <c r="E33" s="3"/>
      <c r="F33" s="3"/>
      <c r="G33" s="3"/>
      <c r="H33" s="3"/>
      <c r="I33" s="3"/>
      <c r="J33" s="3"/>
      <c r="K33" s="3"/>
      <c r="L33" s="3"/>
      <c r="M33" s="3"/>
      <c r="N33" s="86"/>
      <c r="O33" s="86"/>
      <c r="P33" s="86"/>
      <c r="Q33" s="86"/>
      <c r="R33" s="86"/>
      <c r="S33" s="86"/>
      <c r="T33" s="86"/>
      <c r="U33" s="86"/>
      <c r="V33" s="86"/>
      <c r="W33" s="31"/>
      <c r="X33" s="31"/>
      <c r="Y33" s="31"/>
      <c r="Z33" s="31"/>
      <c r="AA33" s="31"/>
      <c r="AB33" s="31"/>
      <c r="AC33" s="31"/>
      <c r="AD33" s="31"/>
      <c r="AE33" s="31"/>
      <c r="AF33" s="31"/>
      <c r="AG33" s="31"/>
      <c r="AH33" s="31"/>
      <c r="AI33" s="31"/>
      <c r="AJ33" s="32"/>
      <c r="AK33" s="32"/>
      <c r="AL33" s="31"/>
      <c r="AM33" s="3"/>
      <c r="AN33" s="3"/>
      <c r="AO33" s="3"/>
      <c r="AP33" s="3"/>
      <c r="AQ33" s="3"/>
      <c r="AR33" s="3"/>
      <c r="AS33" s="3"/>
      <c r="AT33" s="3"/>
      <c r="AU33" s="3"/>
      <c r="AY33" s="49"/>
    </row>
    <row r="34" spans="1:54" ht="12.9" customHeight="1">
      <c r="A34" s="3"/>
      <c r="B34" s="3"/>
      <c r="C34" s="3" t="s">
        <v>16</v>
      </c>
      <c r="D34" s="3"/>
      <c r="E34" s="3"/>
      <c r="F34" s="3"/>
      <c r="G34" s="3"/>
      <c r="H34" s="3"/>
      <c r="I34" s="3"/>
      <c r="J34" s="3"/>
      <c r="K34" s="3"/>
      <c r="L34" s="3"/>
      <c r="M34" s="3"/>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3"/>
      <c r="AY34" s="49"/>
    </row>
    <row r="35" spans="1:54" ht="12.9" customHeight="1">
      <c r="A35" s="3"/>
      <c r="B35" s="3"/>
      <c r="C35" s="3" t="s">
        <v>6</v>
      </c>
      <c r="D35" s="3"/>
      <c r="E35" s="3"/>
      <c r="F35" s="3"/>
      <c r="G35" s="3"/>
      <c r="H35" s="3"/>
      <c r="I35" s="3"/>
      <c r="J35" s="3"/>
      <c r="K35" s="3"/>
      <c r="L35" s="3"/>
      <c r="M35" s="3"/>
      <c r="N35" s="87"/>
      <c r="O35" s="87"/>
      <c r="P35" s="87"/>
      <c r="Q35" s="87"/>
      <c r="R35" s="87"/>
      <c r="S35" s="87"/>
      <c r="T35" s="87"/>
      <c r="U35" s="87"/>
      <c r="V35" s="87"/>
      <c r="W35" s="87"/>
      <c r="X35" s="87"/>
      <c r="Y35" s="87"/>
      <c r="Z35" s="87"/>
      <c r="AA35" s="87"/>
      <c r="AB35" s="87"/>
      <c r="AC35" s="87"/>
      <c r="AD35" s="87"/>
      <c r="AE35" s="3"/>
      <c r="AF35" s="3"/>
      <c r="AG35" s="3"/>
      <c r="AH35" s="3"/>
      <c r="AI35" s="3"/>
      <c r="AJ35" s="3"/>
      <c r="AK35" s="3"/>
      <c r="AL35" s="3"/>
      <c r="AM35" s="3"/>
      <c r="AN35" s="3"/>
      <c r="AO35" s="3"/>
      <c r="AP35" s="3"/>
      <c r="AQ35" s="3"/>
      <c r="AR35" s="3"/>
      <c r="AS35" s="3"/>
      <c r="AT35" s="3"/>
      <c r="AU35" s="3"/>
      <c r="AY35" s="49"/>
    </row>
    <row r="36" spans="1:54" ht="13.5" hidden="1" customHeight="1">
      <c r="A36" s="3"/>
      <c r="B36" s="3"/>
      <c r="C36" s="3"/>
      <c r="D36" s="3"/>
      <c r="E36" s="3"/>
      <c r="F36" s="3"/>
      <c r="G36" s="3"/>
      <c r="H36" s="3"/>
      <c r="I36" s="3"/>
      <c r="J36" s="3"/>
      <c r="K36" s="3"/>
      <c r="L36" s="3"/>
      <c r="M36" s="3"/>
      <c r="N36" s="24"/>
      <c r="O36" s="24"/>
      <c r="P36" s="24"/>
      <c r="Q36" s="24"/>
      <c r="R36" s="24"/>
      <c r="S36" s="24"/>
      <c r="T36" s="24"/>
      <c r="U36" s="24"/>
      <c r="V36" s="24"/>
      <c r="W36" s="24"/>
      <c r="X36" s="24"/>
      <c r="Y36" s="24"/>
      <c r="Z36" s="24"/>
      <c r="AA36" s="24"/>
      <c r="AB36" s="24"/>
      <c r="AC36" s="24"/>
      <c r="AD36" s="24"/>
      <c r="AE36" s="32"/>
      <c r="AF36" s="32"/>
      <c r="AG36" s="32"/>
      <c r="AH36" s="32"/>
      <c r="AI36" s="32"/>
      <c r="AJ36" s="32"/>
      <c r="AK36" s="32"/>
      <c r="AL36" s="31"/>
      <c r="AM36" s="3"/>
      <c r="AN36" s="3"/>
      <c r="AO36" s="3"/>
      <c r="AP36" s="3"/>
      <c r="AQ36" s="3"/>
      <c r="AR36" s="3"/>
      <c r="AS36" s="3"/>
      <c r="AT36" s="3"/>
      <c r="AU36" s="3"/>
      <c r="BB36" s="49"/>
    </row>
    <row r="37" spans="1:54" ht="13.5" hidden="1" customHeight="1">
      <c r="A37" s="3"/>
      <c r="B37" s="3"/>
      <c r="C37" s="3"/>
      <c r="D37" s="3"/>
      <c r="E37" s="3"/>
      <c r="F37" s="3"/>
      <c r="G37" s="3"/>
      <c r="H37" s="3"/>
      <c r="I37" s="3"/>
      <c r="J37" s="3"/>
      <c r="K37" s="3"/>
      <c r="L37" s="3"/>
      <c r="M37" s="3"/>
      <c r="N37" s="24"/>
      <c r="O37" s="24"/>
      <c r="P37" s="24"/>
      <c r="Q37" s="24"/>
      <c r="R37" s="24"/>
      <c r="S37" s="24"/>
      <c r="T37" s="24"/>
      <c r="U37" s="24"/>
      <c r="V37" s="24"/>
      <c r="W37" s="24"/>
      <c r="X37" s="24"/>
      <c r="Y37" s="24"/>
      <c r="Z37" s="24"/>
      <c r="AA37" s="24"/>
      <c r="AB37" s="24"/>
      <c r="AC37" s="24"/>
      <c r="AD37" s="24"/>
      <c r="AE37" s="32"/>
      <c r="AF37" s="32"/>
      <c r="AG37" s="32"/>
      <c r="AH37" s="32"/>
      <c r="AI37" s="32"/>
      <c r="AJ37" s="32"/>
      <c r="AK37" s="32"/>
      <c r="AL37" s="31"/>
      <c r="AM37" s="3"/>
      <c r="AN37" s="3"/>
      <c r="AO37" s="3"/>
      <c r="AP37" s="3"/>
      <c r="AQ37" s="3"/>
      <c r="AR37" s="3"/>
      <c r="AS37" s="3"/>
      <c r="AT37" s="3"/>
      <c r="AU37" s="3"/>
      <c r="BB37" s="49"/>
    </row>
    <row r="38" spans="1:54" ht="13.5" hidden="1" customHeight="1">
      <c r="A38" s="3"/>
      <c r="B38" s="3"/>
      <c r="C38" s="3"/>
      <c r="D38" s="3"/>
      <c r="E38" s="3"/>
      <c r="F38" s="3"/>
      <c r="G38" s="3"/>
      <c r="H38" s="3"/>
      <c r="I38" s="3"/>
      <c r="J38" s="3"/>
      <c r="K38" s="3"/>
      <c r="L38" s="3"/>
      <c r="M38" s="3"/>
      <c r="N38" s="24"/>
      <c r="O38" s="24"/>
      <c r="P38" s="24"/>
      <c r="Q38" s="24"/>
      <c r="R38" s="24"/>
      <c r="S38" s="24"/>
      <c r="T38" s="24"/>
      <c r="U38" s="24"/>
      <c r="V38" s="24"/>
      <c r="W38" s="24"/>
      <c r="X38" s="24"/>
      <c r="Y38" s="24"/>
      <c r="Z38" s="24"/>
      <c r="AA38" s="24"/>
      <c r="AB38" s="24"/>
      <c r="AC38" s="24"/>
      <c r="AD38" s="24"/>
      <c r="AE38" s="32"/>
      <c r="AF38" s="32"/>
      <c r="AG38" s="32"/>
      <c r="AH38" s="32"/>
      <c r="AI38" s="32"/>
      <c r="AJ38" s="32"/>
      <c r="AK38" s="32"/>
      <c r="AL38" s="31"/>
      <c r="AM38" s="3"/>
      <c r="AN38" s="3"/>
      <c r="AO38" s="3"/>
      <c r="AP38" s="3"/>
      <c r="AQ38" s="3"/>
      <c r="AR38" s="3"/>
      <c r="AS38" s="3"/>
      <c r="AT38" s="3"/>
      <c r="AU38" s="3"/>
      <c r="BB38" s="49"/>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4.1" customHeight="1">
      <c r="A41" s="3"/>
      <c r="B41" s="3" t="s">
        <v>99</v>
      </c>
      <c r="C41" s="3"/>
      <c r="D41" s="3"/>
      <c r="E41" s="3"/>
      <c r="F41" s="3"/>
      <c r="G41" s="3"/>
      <c r="H41" s="3"/>
      <c r="I41" s="3"/>
      <c r="J41" s="3"/>
      <c r="K41" s="3"/>
      <c r="L41" s="3"/>
      <c r="M41" s="3"/>
      <c r="N41" s="3"/>
      <c r="O41" s="3"/>
      <c r="P41" s="3"/>
      <c r="Q41" s="3"/>
      <c r="R41" s="3"/>
      <c r="S41" s="3"/>
      <c r="T41" s="3"/>
      <c r="U41" s="3"/>
      <c r="V41" s="3"/>
      <c r="W41" s="3"/>
      <c r="X41" s="35"/>
      <c r="Y41" s="35"/>
      <c r="Z41" s="35"/>
      <c r="AA41" s="35"/>
      <c r="AB41" s="35"/>
      <c r="AC41" s="35"/>
      <c r="AD41" s="35"/>
      <c r="AE41" s="35"/>
      <c r="AF41" s="35"/>
      <c r="AG41" s="35"/>
      <c r="AH41" s="35"/>
      <c r="AI41" s="35"/>
      <c r="AJ41" s="35"/>
      <c r="AK41" s="35"/>
      <c r="AL41" s="35"/>
      <c r="AM41" s="3"/>
      <c r="AN41" s="3"/>
      <c r="AO41" s="3"/>
      <c r="AP41" s="3"/>
      <c r="AQ41" s="3"/>
      <c r="AR41" s="3"/>
      <c r="AS41" s="3"/>
      <c r="AT41" s="3"/>
      <c r="AU41" s="3"/>
    </row>
    <row r="42" spans="1:54" ht="12.9" customHeight="1">
      <c r="A42" s="3"/>
      <c r="B42" s="3"/>
      <c r="C42" s="3" t="s">
        <v>91</v>
      </c>
      <c r="D42" s="3"/>
      <c r="E42" s="3"/>
      <c r="F42" s="3"/>
      <c r="G42" s="3"/>
      <c r="H42" s="3"/>
      <c r="I42" s="3"/>
      <c r="J42" s="3"/>
      <c r="K42" s="3"/>
      <c r="L42" s="3"/>
      <c r="M42" s="3"/>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3"/>
    </row>
    <row r="43" spans="1:54" ht="12.9" customHeight="1">
      <c r="A43" s="3"/>
      <c r="B43" s="3"/>
      <c r="C43" s="3" t="s">
        <v>61</v>
      </c>
      <c r="D43" s="3"/>
      <c r="E43" s="3"/>
      <c r="F43" s="3"/>
      <c r="G43" s="3"/>
      <c r="H43" s="3"/>
      <c r="I43" s="3"/>
      <c r="J43" s="3"/>
      <c r="K43" s="3"/>
      <c r="L43" s="3"/>
      <c r="M43" s="3"/>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3"/>
    </row>
    <row r="44" spans="1:54" ht="12.9" customHeight="1">
      <c r="A44" s="3"/>
      <c r="B44" s="3"/>
      <c r="C44" s="3" t="s">
        <v>95</v>
      </c>
      <c r="D44" s="3"/>
      <c r="E44" s="3"/>
      <c r="F44" s="3"/>
      <c r="G44" s="3"/>
      <c r="H44" s="3"/>
      <c r="I44" s="3"/>
      <c r="J44" s="3"/>
      <c r="K44" s="3"/>
      <c r="L44" s="3"/>
      <c r="M44" s="3"/>
      <c r="N44" s="86"/>
      <c r="O44" s="86"/>
      <c r="P44" s="86"/>
      <c r="Q44" s="86"/>
      <c r="R44" s="86"/>
      <c r="S44" s="86"/>
      <c r="T44" s="86"/>
      <c r="U44" s="86"/>
      <c r="V44" s="86"/>
      <c r="W44" s="31"/>
      <c r="X44" s="31"/>
      <c r="Y44" s="31"/>
      <c r="Z44" s="31"/>
      <c r="AA44" s="31"/>
      <c r="AB44" s="31"/>
      <c r="AC44" s="31"/>
      <c r="AD44" s="31"/>
      <c r="AE44" s="31"/>
      <c r="AF44" s="31"/>
      <c r="AG44" s="31"/>
      <c r="AH44" s="31"/>
      <c r="AI44" s="31"/>
      <c r="AJ44" s="32"/>
      <c r="AK44" s="32"/>
      <c r="AL44" s="31"/>
      <c r="AM44" s="3"/>
      <c r="AN44" s="3"/>
      <c r="AO44" s="3"/>
      <c r="AP44" s="3"/>
      <c r="AQ44" s="3"/>
      <c r="AR44" s="3"/>
      <c r="AS44" s="3"/>
      <c r="AT44" s="3"/>
      <c r="AU44" s="3"/>
    </row>
    <row r="45" spans="1:54" ht="12.9" customHeight="1">
      <c r="A45" s="3"/>
      <c r="B45" s="3"/>
      <c r="C45" s="3" t="s">
        <v>16</v>
      </c>
      <c r="D45" s="3"/>
      <c r="E45" s="3"/>
      <c r="F45" s="3"/>
      <c r="G45" s="3"/>
      <c r="H45" s="3"/>
      <c r="I45" s="3"/>
      <c r="J45" s="3"/>
      <c r="K45" s="3"/>
      <c r="L45" s="3"/>
      <c r="M45" s="3"/>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3"/>
    </row>
    <row r="46" spans="1:54" ht="12.9" customHeight="1">
      <c r="A46" s="3"/>
      <c r="B46" s="3"/>
      <c r="C46" s="3" t="s">
        <v>6</v>
      </c>
      <c r="D46" s="3"/>
      <c r="E46" s="3"/>
      <c r="F46" s="3"/>
      <c r="G46" s="3"/>
      <c r="H46" s="3"/>
      <c r="I46" s="3"/>
      <c r="J46" s="3"/>
      <c r="K46" s="3"/>
      <c r="L46" s="3"/>
      <c r="M46" s="3"/>
      <c r="N46" s="87"/>
      <c r="O46" s="87"/>
      <c r="P46" s="87"/>
      <c r="Q46" s="87"/>
      <c r="R46" s="87"/>
      <c r="S46" s="87"/>
      <c r="T46" s="87"/>
      <c r="U46" s="87"/>
      <c r="V46" s="87"/>
      <c r="W46" s="87"/>
      <c r="X46" s="87"/>
      <c r="Y46" s="87"/>
      <c r="Z46" s="87"/>
      <c r="AA46" s="87"/>
      <c r="AB46" s="87"/>
      <c r="AC46" s="87"/>
      <c r="AD46" s="87"/>
      <c r="AE46" s="3"/>
      <c r="AF46" s="3"/>
      <c r="AG46" s="3"/>
      <c r="AH46" s="3"/>
      <c r="AI46" s="3"/>
      <c r="AJ46" s="3"/>
      <c r="AK46" s="3"/>
      <c r="AL46" s="3"/>
      <c r="AM46" s="3"/>
      <c r="AN46" s="3"/>
      <c r="AO46" s="3"/>
      <c r="AP46" s="3"/>
      <c r="AQ46" s="3"/>
      <c r="AR46" s="3"/>
      <c r="AS46" s="3"/>
      <c r="AT46" s="3"/>
      <c r="AU46" s="3"/>
    </row>
    <row r="47" spans="1:54" hidden="1">
      <c r="A47" s="3"/>
      <c r="B47" s="3"/>
      <c r="C47" s="3"/>
      <c r="D47" s="3"/>
      <c r="E47" s="3"/>
      <c r="F47" s="3"/>
      <c r="G47" s="3"/>
      <c r="H47" s="3"/>
      <c r="I47" s="3"/>
      <c r="J47" s="3"/>
      <c r="K47" s="3"/>
      <c r="L47" s="3"/>
      <c r="M47" s="3"/>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3"/>
    </row>
    <row r="48" spans="1:54" hidden="1">
      <c r="A48" s="3"/>
      <c r="B48" s="3"/>
      <c r="C48" s="3"/>
      <c r="D48" s="3"/>
      <c r="E48" s="3"/>
      <c r="F48" s="3"/>
      <c r="G48" s="3"/>
      <c r="H48" s="3"/>
      <c r="I48" s="3"/>
      <c r="J48" s="3"/>
      <c r="K48" s="3"/>
      <c r="L48" s="3"/>
      <c r="M48" s="3"/>
      <c r="N48" s="24"/>
      <c r="O48" s="24"/>
      <c r="P48" s="24"/>
      <c r="Q48" s="24"/>
      <c r="R48" s="24"/>
      <c r="S48" s="24"/>
      <c r="T48" s="24"/>
      <c r="U48" s="24"/>
      <c r="V48" s="24"/>
      <c r="W48" s="24"/>
      <c r="X48" s="24"/>
      <c r="Y48" s="24"/>
      <c r="Z48" s="24"/>
      <c r="AA48" s="24"/>
      <c r="AB48" s="24"/>
      <c r="AC48" s="24"/>
      <c r="AD48" s="24"/>
      <c r="AE48" s="32"/>
      <c r="AF48" s="32"/>
      <c r="AG48" s="32"/>
      <c r="AH48" s="32"/>
      <c r="AI48" s="32"/>
      <c r="AJ48" s="32"/>
      <c r="AK48" s="32"/>
      <c r="AL48" s="31"/>
      <c r="AM48" s="3"/>
      <c r="AN48" s="3"/>
      <c r="AO48" s="3"/>
      <c r="AP48" s="3"/>
      <c r="AQ48" s="3"/>
      <c r="AR48" s="3"/>
      <c r="AS48" s="3"/>
      <c r="AT48" s="3"/>
      <c r="AU48" s="3"/>
    </row>
    <row r="49" spans="1:53" hidden="1">
      <c r="A49" s="3"/>
      <c r="B49" s="3"/>
      <c r="C49" s="3"/>
      <c r="D49" s="3"/>
      <c r="E49" s="3"/>
      <c r="F49" s="3"/>
      <c r="G49" s="3"/>
      <c r="H49" s="3"/>
      <c r="I49" s="3"/>
      <c r="J49" s="3"/>
      <c r="K49" s="3"/>
      <c r="L49" s="3"/>
      <c r="M49" s="3"/>
      <c r="N49" s="24"/>
      <c r="O49" s="24"/>
      <c r="P49" s="24"/>
      <c r="Q49" s="24"/>
      <c r="R49" s="24"/>
      <c r="S49" s="24"/>
      <c r="T49" s="24"/>
      <c r="U49" s="24"/>
      <c r="V49" s="24"/>
      <c r="W49" s="24"/>
      <c r="X49" s="24"/>
      <c r="Y49" s="24"/>
      <c r="Z49" s="24"/>
      <c r="AA49" s="24"/>
      <c r="AB49" s="24"/>
      <c r="AC49" s="24"/>
      <c r="AD49" s="24"/>
      <c r="AE49" s="32"/>
      <c r="AF49" s="32"/>
      <c r="AG49" s="32"/>
      <c r="AH49" s="32"/>
      <c r="AI49" s="32"/>
      <c r="AJ49" s="32"/>
      <c r="AK49" s="32"/>
      <c r="AL49" s="31"/>
      <c r="AM49" s="3"/>
      <c r="AN49" s="3"/>
      <c r="AO49" s="3"/>
      <c r="AP49" s="3"/>
      <c r="AQ49" s="3"/>
      <c r="AR49" s="3"/>
      <c r="AS49" s="3"/>
      <c r="AT49" s="3"/>
      <c r="AU49" s="3"/>
    </row>
    <row r="50" spans="1:53"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4.1" customHeight="1">
      <c r="A52" s="3"/>
      <c r="B52" s="3" t="s">
        <v>53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9" customHeight="1">
      <c r="A53" s="3"/>
      <c r="B53" s="3"/>
      <c r="C53" s="3" t="s">
        <v>23</v>
      </c>
      <c r="D53" s="3"/>
      <c r="E53" s="3"/>
      <c r="F53" s="3"/>
      <c r="G53" s="3"/>
      <c r="H53" s="3"/>
      <c r="I53" s="3"/>
      <c r="J53" s="3"/>
      <c r="K53" s="3"/>
      <c r="L53" s="3"/>
      <c r="M53" s="3"/>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3"/>
    </row>
    <row r="54" spans="1:53" ht="12.9" customHeight="1">
      <c r="A54" s="3"/>
      <c r="B54" s="3"/>
      <c r="C54" s="3" t="s">
        <v>90</v>
      </c>
      <c r="D54" s="3"/>
      <c r="E54" s="3"/>
      <c r="F54" s="3"/>
      <c r="G54" s="3"/>
      <c r="H54" s="3"/>
      <c r="I54" s="3"/>
      <c r="J54" s="3"/>
      <c r="K54" s="3"/>
      <c r="L54" s="3"/>
      <c r="M54" s="3"/>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3"/>
    </row>
    <row r="55" spans="1:53" ht="12.9" customHeight="1">
      <c r="A55" s="3"/>
      <c r="B55" s="3"/>
      <c r="C55" s="3" t="s">
        <v>103</v>
      </c>
      <c r="D55" s="3"/>
      <c r="E55" s="3"/>
      <c r="F55" s="3"/>
      <c r="G55" s="3"/>
      <c r="H55" s="3"/>
      <c r="I55" s="3"/>
      <c r="J55" s="3"/>
      <c r="K55" s="3"/>
      <c r="L55" s="3"/>
      <c r="M55" s="3"/>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3"/>
    </row>
    <row r="56" spans="1:53" ht="12.9" customHeight="1">
      <c r="A56" s="3"/>
      <c r="B56" s="3"/>
      <c r="C56" s="3" t="s">
        <v>106</v>
      </c>
      <c r="D56" s="3"/>
      <c r="E56" s="3"/>
      <c r="F56" s="3"/>
      <c r="G56" s="3"/>
      <c r="H56" s="3"/>
      <c r="I56" s="3"/>
      <c r="J56" s="3"/>
      <c r="K56" s="3"/>
      <c r="L56" s="3"/>
      <c r="M56" s="3"/>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3"/>
    </row>
    <row r="57" spans="1:53" hidden="1">
      <c r="A57" s="3"/>
      <c r="B57" s="3"/>
      <c r="C57" s="3"/>
      <c r="D57" s="3"/>
      <c r="E57" s="3"/>
      <c r="F57" s="3"/>
      <c r="G57" s="3"/>
      <c r="H57" s="3"/>
      <c r="I57" s="3"/>
      <c r="J57" s="3"/>
      <c r="K57" s="3"/>
      <c r="L57" s="3"/>
      <c r="M57" s="3"/>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3"/>
    </row>
    <row r="58" spans="1:53" hidden="1">
      <c r="A58" s="3"/>
      <c r="B58" s="3"/>
      <c r="C58" s="3"/>
      <c r="D58" s="3"/>
      <c r="E58" s="3"/>
      <c r="F58" s="3"/>
      <c r="G58" s="3"/>
      <c r="H58" s="3"/>
      <c r="I58" s="3"/>
      <c r="J58" s="3"/>
      <c r="K58" s="3"/>
      <c r="L58" s="3"/>
      <c r="M58" s="3"/>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3"/>
    </row>
    <row r="59" spans="1:53" hidden="1">
      <c r="A59" s="3"/>
      <c r="B59" s="3"/>
      <c r="C59" s="3"/>
      <c r="D59" s="3"/>
      <c r="E59" s="3"/>
      <c r="F59" s="3"/>
      <c r="G59" s="3"/>
      <c r="H59" s="3"/>
      <c r="I59" s="3"/>
      <c r="J59" s="3"/>
      <c r="K59" s="3"/>
      <c r="L59" s="3"/>
      <c r="M59" s="3"/>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3"/>
    </row>
    <row r="60" spans="1:53"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4.1" customHeight="1">
      <c r="A62" s="3"/>
      <c r="B62" s="3" t="s">
        <v>109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9" customHeight="1">
      <c r="A63" s="3"/>
      <c r="B63" s="3"/>
      <c r="C63" s="3" t="s">
        <v>225</v>
      </c>
      <c r="D63" s="3"/>
      <c r="E63" s="3"/>
      <c r="F63" s="3"/>
      <c r="G63" s="3"/>
      <c r="H63" s="3"/>
      <c r="I63" s="3"/>
      <c r="J63" s="3"/>
      <c r="K63" s="3"/>
      <c r="L63" s="3"/>
      <c r="M63" s="3"/>
      <c r="N63" s="23"/>
      <c r="O63" s="3" t="s">
        <v>158</v>
      </c>
      <c r="P63" s="3"/>
      <c r="Q63" s="3"/>
      <c r="R63" s="3"/>
      <c r="S63" s="3"/>
      <c r="T63" s="3"/>
      <c r="U63" s="3"/>
      <c r="V63" s="3"/>
      <c r="W63" s="21" t="s">
        <v>54</v>
      </c>
      <c r="X63" s="23"/>
      <c r="Y63" s="3" t="s">
        <v>101</v>
      </c>
      <c r="Z63" s="3"/>
      <c r="AA63" s="3"/>
      <c r="AB63" s="3"/>
      <c r="AC63" s="3"/>
      <c r="AD63" s="3"/>
      <c r="AE63" s="3"/>
      <c r="AF63" s="3"/>
      <c r="AG63" s="23"/>
      <c r="AH63" s="3" t="s">
        <v>359</v>
      </c>
      <c r="AI63" s="3"/>
      <c r="AJ63" s="3"/>
      <c r="AK63" s="3"/>
      <c r="AL63" s="3"/>
      <c r="AM63" s="3"/>
      <c r="AN63" s="3"/>
      <c r="AO63" s="3"/>
      <c r="AP63" s="3"/>
      <c r="AQ63" s="3"/>
      <c r="AR63" s="3"/>
      <c r="AS63" s="3"/>
      <c r="AT63" s="3"/>
      <c r="AU63" s="3"/>
    </row>
    <row r="64" spans="1:53" ht="12.9" customHeight="1">
      <c r="A64" s="3"/>
      <c r="B64" s="3"/>
      <c r="C64" s="3" t="s">
        <v>111</v>
      </c>
      <c r="D64" s="3"/>
      <c r="E64" s="3"/>
      <c r="F64" s="3"/>
      <c r="G64" s="3"/>
      <c r="H64" s="3"/>
      <c r="I64" s="3"/>
      <c r="J64" s="3"/>
      <c r="K64" s="3"/>
      <c r="L64" s="3"/>
      <c r="M64" s="3"/>
      <c r="N64" s="90"/>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3"/>
      <c r="BA64" s="50"/>
    </row>
    <row r="65" spans="1:56" ht="12.9" hidden="1" customHeight="1">
      <c r="A65" s="3"/>
      <c r="B65" s="3"/>
      <c r="C65" s="3"/>
      <c r="D65" s="3"/>
      <c r="E65" s="3"/>
      <c r="F65" s="3"/>
      <c r="G65" s="3"/>
      <c r="H65" s="3"/>
      <c r="I65" s="3"/>
      <c r="J65" s="3"/>
      <c r="K65" s="3"/>
      <c r="L65" s="3"/>
      <c r="M65" s="3"/>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3"/>
    </row>
    <row r="66" spans="1:56" ht="12.9" hidden="1" customHeight="1">
      <c r="A66" s="3"/>
      <c r="B66" s="3"/>
      <c r="C66" s="3"/>
      <c r="D66" s="3"/>
      <c r="E66" s="3"/>
      <c r="F66" s="3"/>
      <c r="G66" s="3"/>
      <c r="H66" s="3"/>
      <c r="I66" s="3"/>
      <c r="J66" s="3"/>
      <c r="K66" s="3"/>
      <c r="L66" s="3"/>
      <c r="M66" s="3"/>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3"/>
    </row>
    <row r="67" spans="1:56" ht="12.9" hidden="1" customHeight="1">
      <c r="A67" s="3"/>
      <c r="B67" s="3"/>
      <c r="C67" s="3"/>
      <c r="D67" s="3"/>
      <c r="E67" s="3"/>
      <c r="F67" s="3"/>
      <c r="G67" s="3"/>
      <c r="H67" s="3"/>
      <c r="I67" s="3"/>
      <c r="J67" s="3"/>
      <c r="K67" s="3"/>
      <c r="L67" s="3"/>
      <c r="M67" s="3"/>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3"/>
    </row>
    <row r="68" spans="1:56" ht="12.9" hidden="1" customHeight="1">
      <c r="A68" s="3"/>
      <c r="B68" s="3"/>
      <c r="C68" s="3"/>
      <c r="D68" s="3"/>
      <c r="E68" s="3"/>
      <c r="F68" s="3"/>
      <c r="G68" s="3"/>
      <c r="H68" s="3"/>
      <c r="I68" s="3"/>
      <c r="J68" s="3"/>
      <c r="K68" s="3"/>
      <c r="L68" s="3"/>
      <c r="M68" s="3"/>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3"/>
    </row>
    <row r="69" spans="1:56" ht="12.9" customHeight="1">
      <c r="A69" s="3"/>
      <c r="B69" s="3"/>
      <c r="C69" s="3" t="s">
        <v>114</v>
      </c>
      <c r="D69" s="3"/>
      <c r="E69" s="3"/>
      <c r="F69" s="3"/>
      <c r="G69" s="3"/>
      <c r="H69" s="3"/>
      <c r="I69" s="3"/>
      <c r="J69" s="3"/>
      <c r="K69" s="3"/>
      <c r="L69" s="3"/>
      <c r="M69" s="3"/>
      <c r="N69" s="23"/>
      <c r="O69" s="3" t="s">
        <v>373</v>
      </c>
      <c r="P69" s="3"/>
      <c r="Q69" s="93"/>
      <c r="R69" s="93"/>
      <c r="S69" s="94"/>
      <c r="T69" s="94"/>
      <c r="U69" s="5" t="s">
        <v>22</v>
      </c>
      <c r="V69" s="94"/>
      <c r="W69" s="94"/>
      <c r="X69" s="3" t="s">
        <v>96</v>
      </c>
      <c r="Y69" s="3"/>
      <c r="Z69" s="3"/>
      <c r="AA69" s="3"/>
      <c r="AB69" s="3"/>
      <c r="AC69" s="3"/>
      <c r="AD69" s="3"/>
      <c r="AE69" s="3"/>
      <c r="AF69" s="3"/>
      <c r="AG69" s="23"/>
      <c r="AH69" s="3" t="s">
        <v>365</v>
      </c>
      <c r="AI69" s="3"/>
      <c r="AJ69" s="3"/>
      <c r="AK69" s="3"/>
      <c r="AL69" s="3"/>
      <c r="AM69" s="3"/>
      <c r="AN69" s="3"/>
      <c r="AO69" s="3"/>
      <c r="AP69" s="3"/>
      <c r="AQ69" s="3"/>
      <c r="AR69" s="3"/>
      <c r="AS69" s="3"/>
      <c r="AT69" s="3"/>
      <c r="AU69" s="3"/>
    </row>
    <row r="70" spans="1:56" ht="12.9" customHeight="1">
      <c r="A70" s="3"/>
      <c r="B70" s="3"/>
      <c r="C70" s="3" t="s">
        <v>42</v>
      </c>
      <c r="D70" s="3"/>
      <c r="E70" s="3"/>
      <c r="F70" s="3"/>
      <c r="G70" s="3"/>
      <c r="H70" s="3"/>
      <c r="I70" s="3"/>
      <c r="J70" s="3"/>
      <c r="K70" s="3"/>
      <c r="L70" s="3"/>
      <c r="M70" s="3"/>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3"/>
      <c r="BA70" s="50"/>
    </row>
    <row r="71" spans="1:56" ht="12.9" hidden="1" customHeight="1">
      <c r="A71" s="3"/>
      <c r="B71" s="3"/>
      <c r="C71" s="3"/>
      <c r="D71" s="3"/>
      <c r="E71" s="3"/>
      <c r="F71" s="3"/>
      <c r="G71" s="3"/>
      <c r="H71" s="3"/>
      <c r="I71" s="3"/>
      <c r="J71" s="3"/>
      <c r="K71" s="3"/>
      <c r="L71" s="3"/>
      <c r="M71" s="3"/>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3"/>
    </row>
    <row r="72" spans="1:56" ht="12.9" hidden="1" customHeight="1">
      <c r="A72" s="3"/>
      <c r="B72" s="3"/>
      <c r="C72" s="3"/>
      <c r="D72" s="3"/>
      <c r="E72" s="3"/>
      <c r="F72" s="3"/>
      <c r="G72" s="3"/>
      <c r="H72" s="3"/>
      <c r="I72" s="3"/>
      <c r="J72" s="3"/>
      <c r="K72" s="3"/>
      <c r="L72" s="3"/>
      <c r="M72" s="3"/>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3"/>
    </row>
    <row r="73" spans="1:56" ht="12.9" hidden="1" customHeight="1">
      <c r="A73" s="3"/>
      <c r="B73" s="3"/>
      <c r="C73" s="3"/>
      <c r="D73" s="3"/>
      <c r="E73" s="3"/>
      <c r="F73" s="3"/>
      <c r="G73" s="3"/>
      <c r="H73" s="3"/>
      <c r="I73" s="3"/>
      <c r="J73" s="3"/>
      <c r="K73" s="3"/>
      <c r="L73" s="3"/>
      <c r="M73" s="3"/>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3"/>
    </row>
    <row r="74" spans="1:56" ht="12.9" hidden="1" customHeight="1">
      <c r="A74" s="3"/>
      <c r="B74" s="3"/>
      <c r="C74" s="3"/>
      <c r="D74" s="3"/>
      <c r="E74" s="3"/>
      <c r="F74" s="3"/>
      <c r="G74" s="3"/>
      <c r="H74" s="3"/>
      <c r="I74" s="3"/>
      <c r="J74" s="3"/>
      <c r="K74" s="3"/>
      <c r="L74" s="3"/>
      <c r="M74" s="3"/>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3"/>
    </row>
    <row r="75" spans="1:56" ht="14.1"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A77" s="51"/>
      <c r="BB77" s="51"/>
      <c r="BC77" s="51"/>
      <c r="BD77" s="51"/>
    </row>
    <row r="78" spans="1:56" ht="12" customHeight="1">
      <c r="A78" s="3"/>
      <c r="B78" s="3" t="s">
        <v>330</v>
      </c>
      <c r="C78" s="3"/>
      <c r="D78" s="3"/>
      <c r="E78" s="3"/>
      <c r="F78" s="3"/>
      <c r="G78" s="3"/>
      <c r="H78" s="3"/>
      <c r="I78" s="3"/>
      <c r="J78" s="3"/>
      <c r="K78" s="3"/>
      <c r="L78" s="3" t="s">
        <v>355</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7" t="s">
        <v>219</v>
      </c>
      <c r="AO78" s="3"/>
      <c r="AP78" s="3"/>
      <c r="AQ78" s="3"/>
      <c r="AR78" s="3"/>
      <c r="AS78" s="3"/>
      <c r="AT78" s="3"/>
      <c r="AU78" s="3"/>
      <c r="BA78" s="52"/>
      <c r="BB78" s="51"/>
      <c r="BC78" s="51"/>
      <c r="BD78" s="51"/>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A79" s="51"/>
      <c r="BB79" s="51"/>
      <c r="BC79" s="51"/>
      <c r="BD79" s="51"/>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BA80" s="51"/>
      <c r="BB80" s="51"/>
      <c r="BC80" s="51"/>
      <c r="BD80" s="51"/>
    </row>
    <row r="81" spans="1:56" ht="12" customHeight="1">
      <c r="A81" s="3"/>
      <c r="B81" s="3"/>
      <c r="C81" s="95"/>
      <c r="D81" s="95"/>
      <c r="E81" s="20"/>
      <c r="F81" s="3" t="s">
        <v>22</v>
      </c>
      <c r="G81" s="20"/>
      <c r="H81" s="3" t="s">
        <v>347</v>
      </c>
      <c r="I81" s="20"/>
      <c r="J81" s="3" t="s">
        <v>349</v>
      </c>
      <c r="K81" s="3"/>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3"/>
      <c r="AN81" s="3"/>
      <c r="AO81" s="96"/>
      <c r="AP81" s="96"/>
      <c r="AQ81" s="96"/>
      <c r="AR81" s="96"/>
      <c r="AS81" s="96"/>
      <c r="AT81" s="3"/>
      <c r="AU81" s="3"/>
      <c r="BA81" s="52"/>
      <c r="BB81" s="51"/>
      <c r="BC81" s="51"/>
      <c r="BD81" s="51"/>
    </row>
    <row r="82" spans="1:56" ht="6" customHeight="1">
      <c r="A82" s="3"/>
      <c r="B82" s="3"/>
      <c r="C82" s="3"/>
      <c r="D82" s="3"/>
      <c r="E82" s="3"/>
      <c r="F82" s="3"/>
      <c r="G82" s="3"/>
      <c r="H82" s="3"/>
      <c r="I82" s="3"/>
      <c r="J82" s="3"/>
      <c r="K82" s="3"/>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3"/>
      <c r="AN82" s="3"/>
      <c r="AO82" s="96"/>
      <c r="AP82" s="96"/>
      <c r="AQ82" s="96"/>
      <c r="AR82" s="96"/>
      <c r="AS82" s="96"/>
      <c r="AT82" s="3"/>
      <c r="AU82" s="3"/>
      <c r="BA82" s="51"/>
      <c r="BB82" s="51"/>
      <c r="BC82" s="51"/>
      <c r="BD82" s="51"/>
    </row>
    <row r="83" spans="1:56" ht="6" customHeight="1">
      <c r="A83" s="3"/>
      <c r="B83" s="3"/>
      <c r="C83" s="3"/>
      <c r="D83" s="3"/>
      <c r="E83" s="3"/>
      <c r="F83" s="3"/>
      <c r="G83" s="3"/>
      <c r="H83" s="3"/>
      <c r="I83" s="3"/>
      <c r="J83" s="3"/>
      <c r="K83" s="3"/>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3"/>
      <c r="AN83" s="3"/>
      <c r="AO83" s="96"/>
      <c r="AP83" s="96"/>
      <c r="AQ83" s="96"/>
      <c r="AR83" s="96"/>
      <c r="AS83" s="96"/>
      <c r="AT83" s="3"/>
      <c r="AU83" s="3"/>
      <c r="BA83" s="51"/>
      <c r="BB83" s="51"/>
      <c r="BC83" s="51"/>
      <c r="BD83" s="51"/>
    </row>
    <row r="84" spans="1:56" ht="12" customHeight="1">
      <c r="A84" s="3"/>
      <c r="B84" s="3"/>
      <c r="C84" s="18" t="s">
        <v>357</v>
      </c>
      <c r="D84" s="96"/>
      <c r="E84" s="96"/>
      <c r="F84" s="96"/>
      <c r="G84" s="96"/>
      <c r="H84" s="96"/>
      <c r="I84" s="96"/>
      <c r="J84" s="3" t="s">
        <v>271</v>
      </c>
      <c r="K84" s="3"/>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3"/>
      <c r="AN84" s="3"/>
      <c r="AO84" s="96"/>
      <c r="AP84" s="96"/>
      <c r="AQ84" s="96"/>
      <c r="AR84" s="96"/>
      <c r="AS84" s="96"/>
      <c r="AT84" s="3"/>
      <c r="AU84" s="3"/>
      <c r="BA84" s="51"/>
      <c r="BB84" s="51"/>
      <c r="BC84" s="51"/>
      <c r="BD84" s="51"/>
    </row>
    <row r="85" spans="1:56" ht="6" customHeight="1">
      <c r="A85" s="3"/>
      <c r="B85" s="3"/>
      <c r="C85" s="3"/>
      <c r="D85" s="3"/>
      <c r="E85" s="3"/>
      <c r="F85" s="3"/>
      <c r="G85" s="3"/>
      <c r="H85" s="3"/>
      <c r="I85" s="3"/>
      <c r="J85" s="3"/>
      <c r="K85" s="3"/>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3"/>
      <c r="AN85" s="3"/>
      <c r="AO85" s="96"/>
      <c r="AP85" s="96"/>
      <c r="AQ85" s="96"/>
      <c r="AR85" s="96"/>
      <c r="AS85" s="96"/>
      <c r="AT85" s="3"/>
      <c r="AU85" s="3"/>
      <c r="BA85" s="51"/>
    </row>
    <row r="86" spans="1:56" ht="6" customHeight="1">
      <c r="A86" s="3"/>
      <c r="B86" s="3"/>
      <c r="C86" s="3"/>
      <c r="D86" s="3"/>
      <c r="E86" s="3"/>
      <c r="F86" s="3"/>
      <c r="G86" s="3"/>
      <c r="H86" s="3"/>
      <c r="I86" s="3"/>
      <c r="J86" s="3"/>
      <c r="K86" s="3"/>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3"/>
      <c r="AN86" s="3"/>
      <c r="AO86" s="96"/>
      <c r="AP86" s="96"/>
      <c r="AQ86" s="96"/>
      <c r="AR86" s="96"/>
      <c r="AS86" s="96"/>
      <c r="AT86" s="3"/>
      <c r="AU86" s="3"/>
      <c r="BA86" s="51"/>
    </row>
    <row r="87" spans="1:56" ht="12" customHeight="1">
      <c r="A87" s="3"/>
      <c r="B87" s="3"/>
      <c r="C87" s="18" t="s">
        <v>793</v>
      </c>
      <c r="D87" s="3"/>
      <c r="E87" s="3"/>
      <c r="G87" s="97"/>
      <c r="H87" s="97"/>
      <c r="I87" s="97"/>
      <c r="J87" s="97"/>
      <c r="K87" s="3"/>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3"/>
      <c r="AN87" s="3"/>
      <c r="AO87" s="96"/>
      <c r="AP87" s="96"/>
      <c r="AQ87" s="96"/>
      <c r="AR87" s="96"/>
      <c r="AS87" s="96"/>
      <c r="AT87" s="154"/>
      <c r="AU87" s="3"/>
      <c r="BA87" s="51"/>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154"/>
      <c r="AU88" s="3"/>
    </row>
    <row r="89" spans="1:56" ht="12" customHeight="1">
      <c r="A89" s="3"/>
      <c r="B89" s="3"/>
      <c r="C89" s="19"/>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45"/>
      <c r="AU89" s="3"/>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row>
    <row r="91" spans="1:56" ht="12" customHeight="1">
      <c r="A91" s="3"/>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3"/>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row>
    <row r="96" spans="1:56" ht="14.1" customHeight="1">
      <c r="A96" s="3"/>
      <c r="B96" s="80" t="s">
        <v>367</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47"/>
    </row>
    <row r="97" spans="1:47" ht="14.1" customHeight="1">
      <c r="A97" s="3"/>
      <c r="B97" s="3" t="s">
        <v>369</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41"/>
      <c r="AH97" s="41"/>
      <c r="AI97" s="3"/>
      <c r="AJ97" s="3"/>
      <c r="AK97" s="3"/>
      <c r="AL97" s="3"/>
      <c r="AM97" s="3"/>
      <c r="AN97" s="3"/>
      <c r="AO97" s="3"/>
      <c r="AP97" s="3"/>
      <c r="AQ97" s="3"/>
      <c r="AR97" s="3"/>
      <c r="AS97" s="3"/>
      <c r="AT97" s="3"/>
      <c r="AU97" s="3"/>
    </row>
    <row r="98" spans="1:47"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47"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ht="14.1" customHeight="1">
      <c r="A100" s="3"/>
      <c r="B100" s="3" t="s">
        <v>118</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ht="12.9" customHeight="1">
      <c r="A101" s="3"/>
      <c r="B101" s="3"/>
      <c r="C101" s="3" t="s">
        <v>56</v>
      </c>
      <c r="D101" s="3"/>
      <c r="E101" s="3"/>
      <c r="F101" s="3"/>
      <c r="G101" s="3"/>
      <c r="H101" s="3"/>
      <c r="I101" s="3"/>
      <c r="J101" s="3"/>
      <c r="K101" s="3"/>
      <c r="L101" s="3"/>
      <c r="M101" s="3" t="s">
        <v>343</v>
      </c>
      <c r="N101" s="3"/>
      <c r="O101" s="3"/>
      <c r="P101" s="98"/>
      <c r="Q101" s="98"/>
      <c r="R101" s="3" t="s">
        <v>354</v>
      </c>
      <c r="S101" s="3"/>
      <c r="T101" s="3"/>
      <c r="U101" s="3" t="s">
        <v>352</v>
      </c>
      <c r="V101" s="3"/>
      <c r="W101" s="3"/>
      <c r="X101" s="99"/>
      <c r="Y101" s="99"/>
      <c r="Z101" s="3" t="s">
        <v>354</v>
      </c>
      <c r="AA101" s="3"/>
      <c r="AB101" s="3"/>
      <c r="AC101" s="3"/>
      <c r="AD101" s="3"/>
      <c r="AE101" s="3"/>
      <c r="AF101" s="3"/>
      <c r="AG101" s="3"/>
      <c r="AH101" s="3"/>
      <c r="AI101" s="3"/>
      <c r="AJ101" s="3"/>
      <c r="AK101" s="3"/>
      <c r="AL101" s="3"/>
      <c r="AM101" s="3"/>
      <c r="AN101" s="3"/>
      <c r="AO101" s="3"/>
      <c r="AP101" s="3"/>
      <c r="AQ101" s="3"/>
      <c r="AR101" s="3"/>
      <c r="AS101" s="3"/>
      <c r="AT101" s="3"/>
      <c r="AU101" s="3"/>
    </row>
    <row r="102" spans="1:47" ht="12.9" customHeight="1">
      <c r="A102" s="3"/>
      <c r="B102" s="3"/>
      <c r="C102" s="3" t="s">
        <v>26</v>
      </c>
      <c r="D102" s="3"/>
      <c r="E102" s="3"/>
      <c r="F102" s="3"/>
      <c r="G102" s="3"/>
      <c r="H102" s="3"/>
      <c r="I102" s="3"/>
      <c r="J102" s="3"/>
      <c r="K102" s="3"/>
      <c r="L102" s="3"/>
      <c r="M102" s="100"/>
      <c r="N102" s="100"/>
      <c r="O102" s="100"/>
      <c r="P102" s="100"/>
      <c r="Q102" s="100"/>
      <c r="R102" s="100"/>
      <c r="S102" s="100"/>
      <c r="T102" s="100"/>
      <c r="U102" s="3" t="s">
        <v>68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47" ht="12.9" customHeight="1">
      <c r="A103" s="3"/>
      <c r="B103" s="3"/>
      <c r="C103" s="3" t="s">
        <v>57</v>
      </c>
      <c r="D103" s="3"/>
      <c r="E103" s="3"/>
      <c r="F103" s="3"/>
      <c r="G103" s="3"/>
      <c r="H103" s="3"/>
      <c r="I103" s="3"/>
      <c r="J103" s="3"/>
      <c r="K103" s="3"/>
      <c r="L103" s="3"/>
      <c r="M103" s="100"/>
      <c r="N103" s="100"/>
      <c r="O103" s="100"/>
      <c r="P103" s="100"/>
      <c r="Q103" s="100"/>
      <c r="R103" s="100"/>
      <c r="S103" s="100"/>
      <c r="T103" s="100"/>
      <c r="U103" s="3" t="s">
        <v>68</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ht="12.9" customHeight="1">
      <c r="A104" s="3"/>
      <c r="B104" s="3"/>
      <c r="C104" s="3" t="s">
        <v>49</v>
      </c>
      <c r="D104" s="3"/>
      <c r="E104" s="3"/>
      <c r="F104" s="3"/>
      <c r="G104" s="3"/>
      <c r="H104" s="3"/>
      <c r="I104" s="3"/>
      <c r="J104" s="3"/>
      <c r="K104" s="3"/>
      <c r="L104" s="3"/>
      <c r="M104" s="3"/>
      <c r="N104" s="3"/>
      <c r="O104" s="23"/>
      <c r="P104" s="3" t="s">
        <v>370</v>
      </c>
      <c r="Q104" s="3"/>
      <c r="R104" s="3"/>
      <c r="S104" s="3"/>
      <c r="T104" s="3"/>
      <c r="U104" s="3"/>
      <c r="V104" s="23"/>
      <c r="W104" s="3" t="s">
        <v>371</v>
      </c>
      <c r="X104" s="3"/>
      <c r="Y104" s="3"/>
      <c r="Z104" s="3"/>
      <c r="AA104" s="3"/>
      <c r="AB104" s="3"/>
      <c r="AC104" s="23"/>
      <c r="AD104" s="3" t="s">
        <v>15</v>
      </c>
      <c r="AE104" s="3"/>
      <c r="AF104" s="3"/>
      <c r="AG104" s="3"/>
      <c r="AH104" s="3"/>
      <c r="AI104" s="3"/>
      <c r="AJ104" s="3"/>
      <c r="AK104" s="3"/>
      <c r="AL104" s="3"/>
      <c r="AM104" s="3"/>
      <c r="AN104" s="3"/>
      <c r="AO104" s="3"/>
      <c r="AP104" s="3"/>
      <c r="AQ104" s="3"/>
      <c r="AR104" s="3"/>
      <c r="AS104" s="3"/>
      <c r="AT104" s="3"/>
      <c r="AU104" s="3"/>
    </row>
    <row r="105" spans="1:47" ht="12.9" customHeight="1">
      <c r="A105" s="3"/>
      <c r="B105" s="3"/>
      <c r="C105" s="3"/>
      <c r="D105" s="3"/>
      <c r="E105" s="3"/>
      <c r="F105" s="3"/>
      <c r="G105" s="3"/>
      <c r="H105" s="3"/>
      <c r="I105" s="3"/>
      <c r="J105" s="3"/>
      <c r="K105" s="3"/>
      <c r="L105" s="3"/>
      <c r="M105" s="3"/>
      <c r="N105" s="3"/>
      <c r="O105" s="23"/>
      <c r="P105" s="3" t="s">
        <v>181</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17" t="str">
        <f>IF(BC104=1,"・",IF(BC104=2,"‥",IF(BC104=3,"∴",IF(BC104=4,"：：",""))))</f>
        <v/>
      </c>
      <c r="AU105" s="3"/>
    </row>
    <row r="106" spans="1:47" ht="12" hidden="1" customHeight="1">
      <c r="A106" s="3"/>
      <c r="B106" s="3"/>
      <c r="C106" s="3"/>
      <c r="D106" s="3"/>
      <c r="E106" s="3"/>
      <c r="F106" s="3"/>
      <c r="G106" s="3"/>
      <c r="H106" s="3"/>
      <c r="I106" s="3"/>
      <c r="J106" s="3"/>
      <c r="K106" s="3"/>
      <c r="L106" s="3"/>
      <c r="M106" s="3"/>
      <c r="N106" s="26"/>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ht="12" hidden="1" customHeight="1">
      <c r="A107" s="3"/>
      <c r="B107" s="3"/>
      <c r="C107" s="3"/>
      <c r="D107" s="3"/>
      <c r="E107" s="3"/>
      <c r="F107" s="3"/>
      <c r="G107" s="3"/>
      <c r="H107" s="3"/>
      <c r="I107" s="3"/>
      <c r="J107" s="3"/>
      <c r="K107" s="3"/>
      <c r="L107" s="3"/>
      <c r="M107" s="3"/>
      <c r="N107" s="26"/>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ht="12" hidden="1" customHeight="1">
      <c r="A108" s="3"/>
      <c r="B108" s="3"/>
      <c r="C108" s="3"/>
      <c r="D108" s="3"/>
      <c r="E108" s="3"/>
      <c r="F108" s="3"/>
      <c r="G108" s="3"/>
      <c r="H108" s="3"/>
      <c r="I108" s="3"/>
      <c r="J108" s="3"/>
      <c r="K108" s="3"/>
      <c r="L108" s="3"/>
      <c r="M108" s="3"/>
      <c r="N108" s="26"/>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47"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47" ht="14.1"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47" ht="12.9" customHeight="1">
      <c r="A112" s="3"/>
      <c r="B112" s="3"/>
      <c r="C112" s="3" t="s">
        <v>121</v>
      </c>
      <c r="D112" s="3"/>
      <c r="E112" s="3"/>
      <c r="F112" s="3"/>
      <c r="G112" s="3"/>
      <c r="H112" s="3"/>
      <c r="I112" s="3"/>
      <c r="J112" s="3"/>
      <c r="K112" s="3"/>
      <c r="L112" s="3"/>
      <c r="M112" s="3"/>
      <c r="N112" s="3"/>
      <c r="O112" s="3"/>
      <c r="P112" s="3"/>
      <c r="Q112" s="3"/>
      <c r="R112" s="3"/>
      <c r="S112" s="3"/>
      <c r="T112" s="93"/>
      <c r="U112" s="93"/>
      <c r="V112" s="101"/>
      <c r="W112" s="101"/>
      <c r="X112" s="5" t="s">
        <v>22</v>
      </c>
      <c r="Y112" s="94"/>
      <c r="Z112" s="94"/>
      <c r="AA112" s="5" t="s">
        <v>347</v>
      </c>
      <c r="AB112" s="94"/>
      <c r="AC112" s="94"/>
      <c r="AD112" s="3" t="s">
        <v>349</v>
      </c>
      <c r="AE112" s="3"/>
      <c r="AF112" s="21" t="s">
        <v>357</v>
      </c>
      <c r="AG112" s="102"/>
      <c r="AH112" s="102"/>
      <c r="AI112" s="102"/>
      <c r="AJ112" s="102"/>
      <c r="AK112" s="102"/>
      <c r="AL112" s="102"/>
      <c r="AM112" s="102"/>
      <c r="AN112" s="102"/>
      <c r="AO112" s="3" t="s">
        <v>271</v>
      </c>
      <c r="AP112" s="3"/>
      <c r="AQ112" s="3"/>
      <c r="AR112" s="3"/>
      <c r="AS112" s="3"/>
      <c r="AT112" s="3"/>
      <c r="AU112" s="3"/>
    </row>
    <row r="113" spans="1:47" ht="12.9" customHeight="1">
      <c r="A113" s="3"/>
      <c r="B113" s="3"/>
      <c r="C113" s="8" t="s">
        <v>125</v>
      </c>
      <c r="D113" s="8"/>
      <c r="E113" s="8"/>
      <c r="F113" s="8"/>
      <c r="G113" s="8"/>
      <c r="H113" s="8"/>
      <c r="I113" s="8"/>
      <c r="J113" s="8"/>
      <c r="K113" s="8"/>
      <c r="L113" s="8"/>
      <c r="M113" s="8"/>
      <c r="N113" s="8"/>
      <c r="O113" s="3"/>
      <c r="P113" s="3"/>
      <c r="Q113" s="23"/>
      <c r="R113" s="8" t="s">
        <v>806</v>
      </c>
      <c r="S113" s="8"/>
      <c r="T113" s="8"/>
      <c r="U113" s="8"/>
      <c r="V113" s="8"/>
      <c r="X113" s="23"/>
      <c r="Y113" s="3" t="s">
        <v>220</v>
      </c>
      <c r="Z113" s="3"/>
      <c r="AA113" s="3"/>
      <c r="AB113" s="3"/>
      <c r="AC113" s="3"/>
      <c r="AD113" s="3"/>
      <c r="AE113" s="3"/>
      <c r="AF113" s="3"/>
      <c r="AG113" s="5"/>
      <c r="AH113" s="27"/>
      <c r="AI113" s="29"/>
      <c r="AJ113" s="29"/>
      <c r="AK113" s="29"/>
      <c r="AL113" s="29"/>
      <c r="AM113" s="29"/>
      <c r="AN113" s="29"/>
      <c r="AO113" s="29"/>
      <c r="AP113" s="29"/>
      <c r="AQ113" s="29"/>
      <c r="AR113" s="29"/>
      <c r="AS113" s="3" t="s">
        <v>47</v>
      </c>
      <c r="AT113" s="3"/>
      <c r="AU113" s="3"/>
    </row>
    <row r="114" spans="1:47" ht="12.9" customHeight="1">
      <c r="A114" s="3"/>
      <c r="B114" s="3"/>
      <c r="C114" s="3" t="s">
        <v>126</v>
      </c>
      <c r="D114" s="3"/>
      <c r="E114" s="3"/>
      <c r="F114" s="3"/>
      <c r="G114" s="3"/>
      <c r="H114" s="3"/>
      <c r="I114" s="3"/>
      <c r="J114" s="3"/>
      <c r="K114" s="3"/>
      <c r="L114" s="3"/>
      <c r="M114" s="3"/>
      <c r="N114" s="3"/>
      <c r="O114" s="3"/>
      <c r="P114" s="3"/>
      <c r="Q114" s="28"/>
      <c r="R114" s="28"/>
      <c r="S114" s="5"/>
      <c r="T114" s="93"/>
      <c r="U114" s="93"/>
      <c r="V114" s="101"/>
      <c r="W114" s="101"/>
      <c r="X114" s="5" t="s">
        <v>22</v>
      </c>
      <c r="Y114" s="94"/>
      <c r="Z114" s="94"/>
      <c r="AA114" s="5" t="s">
        <v>347</v>
      </c>
      <c r="AB114" s="94"/>
      <c r="AC114" s="94"/>
      <c r="AD114" s="3" t="s">
        <v>349</v>
      </c>
      <c r="AE114" s="3"/>
      <c r="AF114" s="21" t="s">
        <v>357</v>
      </c>
      <c r="AG114" s="102"/>
      <c r="AH114" s="102"/>
      <c r="AI114" s="102"/>
      <c r="AJ114" s="102"/>
      <c r="AK114" s="102"/>
      <c r="AL114" s="102"/>
      <c r="AM114" s="102"/>
      <c r="AN114" s="102"/>
      <c r="AO114" s="3" t="s">
        <v>271</v>
      </c>
      <c r="AP114" s="3"/>
      <c r="AQ114" s="3"/>
      <c r="AR114" s="3"/>
      <c r="AS114" s="3"/>
      <c r="AT114" s="3"/>
      <c r="AU114" s="3"/>
    </row>
    <row r="115" spans="1:47" ht="12.9" customHeight="1">
      <c r="A115" s="3"/>
      <c r="B115" s="3"/>
      <c r="C115" s="8" t="s">
        <v>67</v>
      </c>
      <c r="D115" s="8"/>
      <c r="E115" s="8"/>
      <c r="F115" s="8"/>
      <c r="G115" s="8"/>
      <c r="H115" s="8"/>
      <c r="I115" s="8"/>
      <c r="J115" s="8"/>
      <c r="K115" s="8"/>
      <c r="L115" s="8"/>
      <c r="M115" s="8"/>
      <c r="N115" s="8"/>
      <c r="O115" s="3"/>
      <c r="P115" s="3"/>
      <c r="Q115" s="23"/>
      <c r="R115" s="8" t="s">
        <v>806</v>
      </c>
      <c r="S115" s="8"/>
      <c r="T115" s="8"/>
      <c r="U115" s="8"/>
      <c r="V115" s="8"/>
      <c r="W115" s="8"/>
      <c r="X115" s="23"/>
      <c r="Y115" s="3" t="s">
        <v>220</v>
      </c>
      <c r="Z115" s="3"/>
      <c r="AA115" s="3"/>
      <c r="AB115" s="3"/>
      <c r="AC115" s="3"/>
      <c r="AD115" s="3"/>
      <c r="AE115" s="3"/>
      <c r="AF115" s="3"/>
      <c r="AG115" s="5"/>
      <c r="AH115" s="27"/>
      <c r="AI115" s="29"/>
      <c r="AJ115" s="29"/>
      <c r="AK115" s="29"/>
      <c r="AL115" s="29"/>
      <c r="AM115" s="29"/>
      <c r="AN115" s="29"/>
      <c r="AO115" s="29"/>
      <c r="AP115" s="29"/>
      <c r="AQ115" s="29"/>
      <c r="AR115" s="29"/>
      <c r="AS115" s="3" t="s">
        <v>47</v>
      </c>
      <c r="AT115" s="3"/>
      <c r="AU115" s="3"/>
    </row>
    <row r="116" spans="1:47" ht="12" hidden="1" customHeight="1">
      <c r="A116" s="3"/>
      <c r="B116" s="3"/>
      <c r="C116" s="3"/>
      <c r="D116" s="3"/>
      <c r="E116" s="3"/>
      <c r="F116" s="3"/>
      <c r="G116" s="3"/>
      <c r="H116" s="3"/>
      <c r="I116" s="3"/>
      <c r="J116" s="3"/>
      <c r="K116" s="3"/>
      <c r="L116" s="3"/>
      <c r="M116" s="3"/>
      <c r="N116" s="3"/>
      <c r="O116" s="26"/>
      <c r="P116" s="3"/>
      <c r="Q116" s="3"/>
      <c r="R116" s="3"/>
      <c r="S116" s="3"/>
      <c r="T116" s="3"/>
      <c r="U116" s="26"/>
      <c r="V116" s="3"/>
      <c r="W116" s="3"/>
      <c r="X116" s="3"/>
      <c r="Y116" s="3"/>
      <c r="Z116" s="3"/>
      <c r="AA116" s="3"/>
      <c r="AB116" s="3"/>
      <c r="AC116" s="3"/>
      <c r="AD116" s="3"/>
      <c r="AE116" s="3"/>
      <c r="AF116" s="40"/>
      <c r="AG116" s="40"/>
      <c r="AH116" s="40"/>
      <c r="AI116" s="40"/>
      <c r="AJ116" s="40"/>
      <c r="AK116" s="40"/>
      <c r="AL116" s="40"/>
      <c r="AM116" s="40"/>
      <c r="AN116" s="40"/>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26"/>
      <c r="P117" s="3"/>
      <c r="Q117" s="3"/>
      <c r="R117" s="3"/>
      <c r="S117" s="3"/>
      <c r="T117" s="3"/>
      <c r="U117" s="26"/>
      <c r="V117" s="3"/>
      <c r="W117" s="3"/>
      <c r="X117" s="3"/>
      <c r="Y117" s="3"/>
      <c r="Z117" s="3"/>
      <c r="AA117" s="3"/>
      <c r="AB117" s="3"/>
      <c r="AC117" s="3"/>
      <c r="AD117" s="3"/>
      <c r="AE117" s="3"/>
      <c r="AF117" s="40"/>
      <c r="AG117" s="40"/>
      <c r="AH117" s="40"/>
      <c r="AI117" s="40"/>
      <c r="AJ117" s="40"/>
      <c r="AK117" s="40"/>
      <c r="AL117" s="40"/>
      <c r="AM117" s="40"/>
      <c r="AN117" s="40"/>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26"/>
      <c r="P118" s="3"/>
      <c r="Q118" s="3"/>
      <c r="R118" s="3"/>
      <c r="S118" s="3"/>
      <c r="T118" s="3"/>
      <c r="U118" s="26"/>
      <c r="V118" s="3"/>
      <c r="W118" s="3"/>
      <c r="X118" s="3"/>
      <c r="Y118" s="3"/>
      <c r="Z118" s="3"/>
      <c r="AA118" s="3"/>
      <c r="AB118" s="3"/>
      <c r="AC118" s="3"/>
      <c r="AD118" s="3"/>
      <c r="AE118" s="3"/>
      <c r="AF118" s="40"/>
      <c r="AG118" s="40"/>
      <c r="AH118" s="40"/>
      <c r="AI118" s="40"/>
      <c r="AJ118" s="40"/>
      <c r="AK118" s="40"/>
      <c r="AL118" s="40"/>
      <c r="AM118" s="40"/>
      <c r="AN118" s="40"/>
      <c r="AO118" s="3"/>
      <c r="AP118" s="3"/>
      <c r="AQ118" s="3"/>
      <c r="AR118" s="3"/>
      <c r="AS118" s="3"/>
      <c r="AT118" s="3"/>
      <c r="AU118" s="3"/>
    </row>
    <row r="119" spans="1:47"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4.1" customHeight="1">
      <c r="A121" s="3"/>
      <c r="B121" s="3" t="s">
        <v>70</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9" customHeight="1">
      <c r="A122" s="3"/>
      <c r="B122" s="3"/>
      <c r="C122" s="3" t="s">
        <v>17</v>
      </c>
      <c r="D122" s="3"/>
      <c r="E122" s="3"/>
      <c r="F122" s="3"/>
      <c r="G122" s="3"/>
      <c r="H122" s="3"/>
      <c r="I122" s="3"/>
      <c r="J122" s="3"/>
      <c r="K122" s="3"/>
      <c r="L122" s="3"/>
      <c r="M122" s="3"/>
      <c r="N122" s="3"/>
      <c r="O122" s="3"/>
      <c r="P122" s="103"/>
      <c r="Q122" s="103"/>
      <c r="R122" s="104"/>
      <c r="S122" s="104"/>
      <c r="T122" s="5" t="s">
        <v>22</v>
      </c>
      <c r="U122" s="104"/>
      <c r="V122" s="104"/>
      <c r="W122" s="5" t="s">
        <v>347</v>
      </c>
      <c r="X122" s="104"/>
      <c r="Y122" s="104"/>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9" customHeight="1">
      <c r="A123" s="3"/>
      <c r="B123" s="3"/>
      <c r="C123" s="3" t="s">
        <v>130</v>
      </c>
      <c r="D123" s="3"/>
      <c r="E123" s="3"/>
      <c r="F123" s="3"/>
      <c r="G123" s="3"/>
      <c r="H123" s="3"/>
      <c r="I123" s="3"/>
      <c r="J123" s="3"/>
      <c r="K123" s="3"/>
      <c r="L123" s="23"/>
      <c r="M123" s="3" t="s">
        <v>479</v>
      </c>
      <c r="N123" s="3"/>
      <c r="O123" s="3"/>
      <c r="P123" s="93"/>
      <c r="Q123" s="93"/>
      <c r="R123" s="101"/>
      <c r="S123" s="101"/>
      <c r="T123" s="5" t="s">
        <v>22</v>
      </c>
      <c r="U123" s="94"/>
      <c r="V123" s="94"/>
      <c r="W123" s="5" t="s">
        <v>347</v>
      </c>
      <c r="X123" s="94"/>
      <c r="Y123" s="94"/>
      <c r="Z123" s="3" t="s">
        <v>11</v>
      </c>
      <c r="AA123" s="3"/>
      <c r="AB123" s="3"/>
      <c r="AC123" s="3"/>
      <c r="AD123" s="3"/>
      <c r="AE123" s="23"/>
      <c r="AF123" s="3" t="s">
        <v>20</v>
      </c>
      <c r="AG123" s="3"/>
      <c r="AH123" s="3"/>
      <c r="AI123" s="3"/>
      <c r="AJ123" s="3"/>
      <c r="AK123" s="3"/>
      <c r="AL123" s="3"/>
      <c r="AM123" s="3"/>
      <c r="AN123" s="3"/>
      <c r="AO123" s="3"/>
      <c r="AP123" s="3"/>
      <c r="AQ123" s="3"/>
      <c r="AR123" s="3"/>
      <c r="AS123" s="3"/>
      <c r="AT123" s="3"/>
      <c r="AU123" s="3"/>
    </row>
    <row r="124" spans="1:47" ht="12.9" customHeight="1">
      <c r="A124" s="3"/>
      <c r="B124" s="3"/>
      <c r="C124" s="3" t="s">
        <v>115</v>
      </c>
      <c r="D124" s="3"/>
      <c r="E124" s="3"/>
      <c r="F124" s="3"/>
      <c r="G124" s="3"/>
      <c r="H124" s="3"/>
      <c r="I124" s="3"/>
      <c r="J124" s="3"/>
      <c r="K124" s="3"/>
      <c r="L124" s="3"/>
      <c r="M124" s="3"/>
      <c r="N124" s="3"/>
      <c r="O124" s="3"/>
      <c r="P124" s="3"/>
      <c r="Q124" s="3"/>
      <c r="R124" s="3"/>
      <c r="S124" s="3"/>
      <c r="T124" s="3"/>
      <c r="U124" s="23"/>
      <c r="V124" s="3" t="s">
        <v>361</v>
      </c>
      <c r="W124" s="3"/>
      <c r="X124" s="23"/>
      <c r="Y124" s="3" t="s">
        <v>365</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4.1" customHeight="1">
      <c r="A130" s="3"/>
      <c r="B130" s="3" t="s">
        <v>228</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9" customHeight="1">
      <c r="A131" s="3"/>
      <c r="B131" s="3" t="s">
        <v>292</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9" customHeight="1">
      <c r="A132" s="3"/>
      <c r="B132" s="3"/>
      <c r="C132" s="3" t="s">
        <v>372</v>
      </c>
      <c r="D132" s="3"/>
      <c r="E132" s="3"/>
      <c r="F132" s="3"/>
      <c r="G132" s="3"/>
      <c r="H132" s="3"/>
      <c r="I132" s="3"/>
      <c r="J132" s="21" t="s">
        <v>10</v>
      </c>
      <c r="K132" s="105"/>
      <c r="L132" s="105"/>
      <c r="M132" s="3" t="s">
        <v>4</v>
      </c>
      <c r="N132" s="3"/>
      <c r="O132" s="3"/>
      <c r="P132" s="3"/>
      <c r="Q132" s="3"/>
      <c r="R132" s="3"/>
      <c r="S132" s="3"/>
      <c r="T132" s="3"/>
      <c r="U132" s="3"/>
      <c r="V132" s="3"/>
      <c r="W132" s="17" t="s">
        <v>10</v>
      </c>
      <c r="X132" s="106"/>
      <c r="Y132" s="106"/>
      <c r="Z132" s="106"/>
      <c r="AA132" s="106"/>
      <c r="AB132" s="106"/>
      <c r="AC132" s="106"/>
      <c r="AD132" s="107" t="s">
        <v>476</v>
      </c>
      <c r="AE132" s="108"/>
      <c r="AF132" s="108"/>
      <c r="AG132" s="108"/>
      <c r="AH132" s="102"/>
      <c r="AI132" s="102"/>
      <c r="AJ132" s="102"/>
      <c r="AK132" s="102"/>
      <c r="AL132" s="102"/>
      <c r="AM132" s="102"/>
      <c r="AN132" s="102"/>
      <c r="AO132" s="3" t="s">
        <v>271</v>
      </c>
      <c r="AP132" s="3"/>
      <c r="AQ132" s="3"/>
      <c r="AR132" s="3"/>
      <c r="AS132" s="3"/>
      <c r="AT132" s="3"/>
      <c r="AU132" s="3"/>
    </row>
    <row r="133" spans="1:47" ht="12.9" customHeight="1">
      <c r="A133" s="3"/>
      <c r="B133" s="3"/>
      <c r="C133" s="3"/>
      <c r="D133" s="3"/>
      <c r="E133" s="3"/>
      <c r="F133" s="3"/>
      <c r="G133" s="3"/>
      <c r="H133" s="3"/>
      <c r="I133" s="3"/>
      <c r="J133" s="3" t="s">
        <v>226</v>
      </c>
      <c r="K133" s="3"/>
      <c r="L133" s="3"/>
      <c r="M133" s="3"/>
      <c r="N133" s="3"/>
      <c r="O133" s="3"/>
      <c r="P133" s="3"/>
      <c r="Q133" s="3"/>
      <c r="R133" s="3"/>
      <c r="S133" s="3"/>
      <c r="T133" s="3"/>
      <c r="U133" s="3"/>
      <c r="V133" s="3"/>
      <c r="W133" s="3"/>
      <c r="X133" s="3"/>
      <c r="Y133" s="3"/>
      <c r="Z133" s="3"/>
      <c r="AA133" s="3"/>
      <c r="AB133" s="3"/>
      <c r="AC133" s="3"/>
      <c r="AD133" s="3"/>
      <c r="AE133" s="3"/>
      <c r="AF133" s="3"/>
      <c r="AG133" s="21" t="s">
        <v>357</v>
      </c>
      <c r="AH133" s="102"/>
      <c r="AI133" s="102"/>
      <c r="AJ133" s="102"/>
      <c r="AK133" s="102"/>
      <c r="AL133" s="102"/>
      <c r="AM133" s="102"/>
      <c r="AN133" s="102"/>
      <c r="AO133" s="3" t="s">
        <v>271</v>
      </c>
      <c r="AP133" s="3"/>
      <c r="AQ133" s="3"/>
      <c r="AR133" s="3"/>
      <c r="AS133" s="3"/>
      <c r="AT133" s="3"/>
      <c r="AU133" s="3"/>
    </row>
    <row r="134" spans="1:47" ht="12"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row>
    <row r="135" spans="1:47" ht="12.9" customHeight="1">
      <c r="A135" s="3"/>
      <c r="B135" s="3"/>
      <c r="C135" s="3" t="s">
        <v>132</v>
      </c>
      <c r="D135" s="3"/>
      <c r="E135" s="3"/>
      <c r="F135" s="3"/>
      <c r="G135" s="3"/>
      <c r="H135" s="3"/>
      <c r="I135" s="3"/>
      <c r="J135" s="3"/>
      <c r="K135" s="3"/>
      <c r="L135" s="3"/>
      <c r="M135" s="3"/>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3"/>
    </row>
    <row r="136" spans="1:47" ht="12.9" customHeight="1">
      <c r="A136" s="3"/>
      <c r="B136" s="3"/>
      <c r="C136" s="3" t="s">
        <v>119</v>
      </c>
      <c r="D136" s="3"/>
      <c r="E136" s="3"/>
      <c r="F136" s="3"/>
      <c r="G136" s="3"/>
      <c r="H136" s="3"/>
      <c r="I136" s="3"/>
      <c r="J136" s="3"/>
      <c r="K136" s="3"/>
      <c r="L136" s="3"/>
      <c r="M136" s="3"/>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3"/>
    </row>
    <row r="137" spans="1:47" ht="12.9" customHeight="1">
      <c r="A137" s="3"/>
      <c r="B137" s="3"/>
      <c r="C137" s="3" t="s">
        <v>123</v>
      </c>
      <c r="D137" s="3"/>
      <c r="E137" s="3"/>
      <c r="F137" s="3"/>
      <c r="G137" s="3"/>
      <c r="H137" s="3"/>
      <c r="I137" s="3"/>
      <c r="J137" s="3"/>
      <c r="K137" s="3"/>
      <c r="L137" s="3"/>
      <c r="M137" s="3"/>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3"/>
    </row>
    <row r="138" spans="1:47" ht="12.9" customHeight="1">
      <c r="A138" s="3"/>
      <c r="B138" s="3"/>
      <c r="C138" s="3"/>
      <c r="D138" s="3"/>
      <c r="E138" s="3"/>
      <c r="F138" s="3"/>
      <c r="G138" s="3"/>
      <c r="H138" s="3"/>
      <c r="I138" s="3"/>
      <c r="J138" s="21" t="s">
        <v>10</v>
      </c>
      <c r="K138" s="105"/>
      <c r="L138" s="105"/>
      <c r="M138" s="3" t="s">
        <v>46</v>
      </c>
      <c r="N138" s="3"/>
      <c r="O138" s="3"/>
      <c r="P138" s="3"/>
      <c r="Q138" s="3"/>
      <c r="R138" s="3"/>
      <c r="S138" s="3"/>
      <c r="T138" s="3"/>
      <c r="U138" s="3"/>
      <c r="V138" s="21"/>
      <c r="W138" s="17" t="s">
        <v>10</v>
      </c>
      <c r="X138" s="106"/>
      <c r="Y138" s="106"/>
      <c r="Z138" s="106"/>
      <c r="AA138" s="106"/>
      <c r="AB138" s="107" t="s">
        <v>229</v>
      </c>
      <c r="AC138" s="108"/>
      <c r="AD138" s="108"/>
      <c r="AE138" s="108"/>
      <c r="AF138" s="108"/>
      <c r="AG138" s="108"/>
      <c r="AH138" s="102"/>
      <c r="AI138" s="102"/>
      <c r="AJ138" s="102"/>
      <c r="AK138" s="102"/>
      <c r="AL138" s="102"/>
      <c r="AM138" s="102"/>
      <c r="AN138" s="102"/>
      <c r="AO138" s="3" t="s">
        <v>271</v>
      </c>
      <c r="AP138" s="3"/>
      <c r="AQ138" s="3"/>
      <c r="AR138" s="3"/>
      <c r="AS138" s="3"/>
      <c r="AT138" s="3"/>
      <c r="AU138" s="3"/>
    </row>
    <row r="139" spans="1:47" ht="12.9" customHeight="1">
      <c r="A139" s="3"/>
      <c r="B139" s="3"/>
      <c r="C139" s="3" t="s">
        <v>93</v>
      </c>
      <c r="D139" s="3"/>
      <c r="E139" s="3"/>
      <c r="F139" s="3"/>
      <c r="G139" s="3"/>
      <c r="H139" s="3"/>
      <c r="I139" s="3"/>
      <c r="J139" s="3"/>
      <c r="K139" s="3"/>
      <c r="L139" s="3"/>
      <c r="M139" s="3"/>
      <c r="N139" s="109"/>
      <c r="O139" s="109"/>
      <c r="P139" s="109"/>
      <c r="Q139" s="109"/>
      <c r="R139" s="109"/>
      <c r="S139" s="109"/>
      <c r="T139" s="109"/>
      <c r="U139" s="109"/>
      <c r="V139" s="109"/>
      <c r="W139" s="32"/>
      <c r="X139" s="32"/>
      <c r="Y139" s="32"/>
      <c r="Z139" s="32"/>
      <c r="AA139" s="32"/>
      <c r="AB139" s="32"/>
      <c r="AC139" s="32"/>
      <c r="AD139" s="32"/>
      <c r="AE139" s="32"/>
      <c r="AF139" s="32"/>
      <c r="AG139" s="32"/>
      <c r="AH139" s="32"/>
      <c r="AI139" s="32"/>
      <c r="AJ139" s="32"/>
      <c r="AK139" s="32"/>
      <c r="AL139" s="32"/>
      <c r="AM139" s="32"/>
      <c r="AN139" s="32"/>
      <c r="AO139" s="32"/>
      <c r="AP139" s="31"/>
      <c r="AQ139" s="3"/>
      <c r="AR139" s="3"/>
      <c r="AS139" s="3"/>
      <c r="AT139" s="3"/>
      <c r="AU139" s="3"/>
    </row>
    <row r="140" spans="1:47" ht="12.9" customHeight="1">
      <c r="A140" s="3"/>
      <c r="B140" s="3"/>
      <c r="C140" s="3" t="s">
        <v>133</v>
      </c>
      <c r="D140" s="3"/>
      <c r="E140" s="3"/>
      <c r="F140" s="3"/>
      <c r="G140" s="3"/>
      <c r="H140" s="3"/>
      <c r="I140" s="3"/>
      <c r="J140" s="3"/>
      <c r="K140" s="3"/>
      <c r="L140" s="3"/>
      <c r="M140" s="3"/>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3"/>
    </row>
    <row r="141" spans="1:47" ht="12.9" customHeight="1">
      <c r="A141" s="3"/>
      <c r="B141" s="3"/>
      <c r="C141" s="3" t="s">
        <v>135</v>
      </c>
      <c r="D141" s="3"/>
      <c r="E141" s="3"/>
      <c r="F141" s="3"/>
      <c r="G141" s="3"/>
      <c r="H141" s="3"/>
      <c r="I141" s="3"/>
      <c r="J141" s="3"/>
      <c r="K141" s="3"/>
      <c r="L141" s="3"/>
      <c r="M141" s="3"/>
      <c r="N141" s="110"/>
      <c r="O141" s="110"/>
      <c r="P141" s="110"/>
      <c r="Q141" s="110"/>
      <c r="R141" s="110"/>
      <c r="S141" s="110"/>
      <c r="T141" s="110"/>
      <c r="U141" s="110"/>
      <c r="V141" s="110"/>
      <c r="W141" s="110"/>
      <c r="X141" s="110"/>
      <c r="Y141" s="110"/>
      <c r="Z141" s="110"/>
      <c r="AA141" s="110"/>
      <c r="AB141" s="110"/>
      <c r="AC141" s="110"/>
      <c r="AD141" s="110"/>
      <c r="AE141" s="37"/>
      <c r="AF141" s="37"/>
      <c r="AG141" s="37"/>
      <c r="AH141" s="37"/>
      <c r="AI141" s="37"/>
      <c r="AJ141" s="37"/>
      <c r="AK141" s="37"/>
      <c r="AL141" s="37"/>
      <c r="AM141" s="37"/>
      <c r="AN141" s="37"/>
      <c r="AO141" s="37"/>
      <c r="AP141" s="42"/>
      <c r="AQ141" s="3"/>
      <c r="AR141" s="3"/>
      <c r="AS141" s="3"/>
      <c r="AT141" s="3"/>
      <c r="AU141" s="3"/>
    </row>
    <row r="142" spans="1:47" ht="12.9" customHeight="1">
      <c r="A142" s="3"/>
      <c r="B142" s="3" t="s">
        <v>50</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9" customHeight="1">
      <c r="A143" s="3"/>
      <c r="B143" s="3"/>
      <c r="C143" s="3" t="s">
        <v>372</v>
      </c>
      <c r="D143" s="3"/>
      <c r="E143" s="3"/>
      <c r="F143" s="3"/>
      <c r="G143" s="3"/>
      <c r="H143" s="3"/>
      <c r="I143" s="3"/>
      <c r="J143" s="21" t="s">
        <v>10</v>
      </c>
      <c r="K143" s="105"/>
      <c r="L143" s="105"/>
      <c r="M143" s="3" t="s">
        <v>4</v>
      </c>
      <c r="N143" s="3"/>
      <c r="O143" s="3"/>
      <c r="P143" s="3"/>
      <c r="Q143" s="3"/>
      <c r="R143" s="3"/>
      <c r="S143" s="3"/>
      <c r="T143" s="3"/>
      <c r="U143" s="3"/>
      <c r="V143" s="21"/>
      <c r="W143" s="17" t="s">
        <v>10</v>
      </c>
      <c r="X143" s="106"/>
      <c r="Y143" s="106"/>
      <c r="Z143" s="106"/>
      <c r="AA143" s="106"/>
      <c r="AB143" s="106"/>
      <c r="AC143" s="106"/>
      <c r="AD143" s="107" t="s">
        <v>476</v>
      </c>
      <c r="AE143" s="108"/>
      <c r="AF143" s="108"/>
      <c r="AG143" s="108"/>
      <c r="AH143" s="102"/>
      <c r="AI143" s="102"/>
      <c r="AJ143" s="102"/>
      <c r="AK143" s="102"/>
      <c r="AL143" s="102"/>
      <c r="AM143" s="102"/>
      <c r="AN143" s="102"/>
      <c r="AO143" s="3" t="s">
        <v>271</v>
      </c>
      <c r="AP143" s="3"/>
      <c r="AQ143" s="3"/>
      <c r="AR143" s="3"/>
      <c r="AS143" s="3"/>
      <c r="AT143" s="3"/>
      <c r="AU143" s="3"/>
    </row>
    <row r="144" spans="1:47" ht="12.9" customHeight="1">
      <c r="A144" s="3"/>
      <c r="B144" s="3"/>
      <c r="C144" s="3"/>
      <c r="D144" s="3"/>
      <c r="E144" s="3"/>
      <c r="F144" s="3"/>
      <c r="G144" s="3"/>
      <c r="H144" s="3"/>
      <c r="I144" s="3"/>
      <c r="J144" s="3" t="s">
        <v>226</v>
      </c>
      <c r="K144" s="3"/>
      <c r="L144" s="3"/>
      <c r="M144" s="3"/>
      <c r="N144" s="3"/>
      <c r="O144" s="3"/>
      <c r="P144" s="3"/>
      <c r="Q144" s="3"/>
      <c r="R144" s="3"/>
      <c r="S144" s="3"/>
      <c r="T144" s="3"/>
      <c r="U144" s="3"/>
      <c r="V144" s="3"/>
      <c r="W144" s="3"/>
      <c r="X144" s="3"/>
      <c r="Y144" s="3"/>
      <c r="Z144" s="3"/>
      <c r="AA144" s="3"/>
      <c r="AB144" s="3"/>
      <c r="AC144" s="3"/>
      <c r="AD144" s="3"/>
      <c r="AE144" s="3"/>
      <c r="AF144" s="3"/>
      <c r="AG144" s="21" t="s">
        <v>357</v>
      </c>
      <c r="AH144" s="102"/>
      <c r="AI144" s="102"/>
      <c r="AJ144" s="102"/>
      <c r="AK144" s="102"/>
      <c r="AL144" s="102"/>
      <c r="AM144" s="102"/>
      <c r="AN144" s="102"/>
      <c r="AO144" s="3" t="s">
        <v>271</v>
      </c>
      <c r="AP144" s="3"/>
      <c r="AQ144" s="3"/>
      <c r="AR144" s="3"/>
      <c r="AS144" s="3"/>
      <c r="AT144" s="3"/>
      <c r="AU144" s="3"/>
    </row>
    <row r="145" spans="1:47" ht="12"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row>
    <row r="146" spans="1:47" ht="12.9" customHeight="1">
      <c r="A146" s="3"/>
      <c r="B146" s="3"/>
      <c r="C146" s="3" t="s">
        <v>132</v>
      </c>
      <c r="D146" s="3"/>
      <c r="E146" s="3"/>
      <c r="F146" s="3"/>
      <c r="G146" s="3"/>
      <c r="H146" s="3"/>
      <c r="I146" s="3"/>
      <c r="J146" s="3"/>
      <c r="K146" s="3"/>
      <c r="L146" s="3"/>
      <c r="M146" s="3"/>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3"/>
    </row>
    <row r="147" spans="1:47" ht="12.9" customHeight="1">
      <c r="A147" s="3"/>
      <c r="B147" s="3"/>
      <c r="C147" s="3" t="s">
        <v>119</v>
      </c>
      <c r="D147" s="3"/>
      <c r="E147" s="3"/>
      <c r="F147" s="3"/>
      <c r="G147" s="3"/>
      <c r="H147" s="3"/>
      <c r="I147" s="3"/>
      <c r="J147" s="3"/>
      <c r="K147" s="3"/>
      <c r="L147" s="3"/>
      <c r="M147" s="3"/>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3"/>
    </row>
    <row r="148" spans="1:47" ht="12.9" customHeight="1">
      <c r="A148" s="3"/>
      <c r="B148" s="3"/>
      <c r="C148" s="3" t="s">
        <v>123</v>
      </c>
      <c r="D148" s="3"/>
      <c r="E148" s="3"/>
      <c r="F148" s="3"/>
      <c r="G148" s="3"/>
      <c r="H148" s="3"/>
      <c r="I148" s="3"/>
      <c r="J148" s="3"/>
      <c r="K148" s="3"/>
      <c r="L148" s="3"/>
      <c r="M148" s="3"/>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91"/>
      <c r="AN148" s="91"/>
      <c r="AO148" s="91"/>
      <c r="AP148" s="91"/>
      <c r="AQ148" s="91"/>
      <c r="AR148" s="91"/>
      <c r="AS148" s="91"/>
      <c r="AT148" s="91"/>
      <c r="AU148" s="3"/>
    </row>
    <row r="149" spans="1:47" ht="12.9" customHeight="1">
      <c r="A149" s="3"/>
      <c r="B149" s="3"/>
      <c r="C149" s="3"/>
      <c r="D149" s="3"/>
      <c r="E149" s="3"/>
      <c r="F149" s="3"/>
      <c r="G149" s="3"/>
      <c r="H149" s="3"/>
      <c r="I149" s="3"/>
      <c r="J149" s="21" t="s">
        <v>10</v>
      </c>
      <c r="K149" s="105"/>
      <c r="L149" s="105"/>
      <c r="M149" s="3" t="s">
        <v>46</v>
      </c>
      <c r="N149" s="3"/>
      <c r="O149" s="3"/>
      <c r="P149" s="3"/>
      <c r="Q149" s="3"/>
      <c r="R149" s="3"/>
      <c r="S149" s="3"/>
      <c r="T149" s="3"/>
      <c r="U149" s="3"/>
      <c r="V149" s="21"/>
      <c r="W149" s="17" t="s">
        <v>10</v>
      </c>
      <c r="X149" s="106"/>
      <c r="Y149" s="106"/>
      <c r="Z149" s="106"/>
      <c r="AA149" s="106"/>
      <c r="AB149" s="107" t="s">
        <v>229</v>
      </c>
      <c r="AC149" s="108"/>
      <c r="AD149" s="108"/>
      <c r="AE149" s="108"/>
      <c r="AF149" s="108"/>
      <c r="AG149" s="108"/>
      <c r="AH149" s="102"/>
      <c r="AI149" s="102"/>
      <c r="AJ149" s="102"/>
      <c r="AK149" s="102"/>
      <c r="AL149" s="102"/>
      <c r="AM149" s="102"/>
      <c r="AN149" s="102"/>
      <c r="AO149" s="3" t="s">
        <v>271</v>
      </c>
      <c r="AP149" s="3"/>
      <c r="AQ149" s="3"/>
      <c r="AR149" s="3"/>
      <c r="AS149" s="3"/>
      <c r="AT149" s="3"/>
      <c r="AU149" s="3"/>
    </row>
    <row r="150" spans="1:47" ht="12.9" customHeight="1">
      <c r="A150" s="3"/>
      <c r="B150" s="3"/>
      <c r="C150" s="3" t="s">
        <v>93</v>
      </c>
      <c r="D150" s="3"/>
      <c r="E150" s="3"/>
      <c r="F150" s="3"/>
      <c r="G150" s="3"/>
      <c r="H150" s="3"/>
      <c r="I150" s="3"/>
      <c r="J150" s="3"/>
      <c r="K150" s="3"/>
      <c r="L150" s="3"/>
      <c r="M150" s="3"/>
      <c r="N150" s="109"/>
      <c r="O150" s="109"/>
      <c r="P150" s="109"/>
      <c r="Q150" s="109"/>
      <c r="R150" s="109"/>
      <c r="S150" s="109"/>
      <c r="T150" s="109"/>
      <c r="U150" s="109"/>
      <c r="V150" s="109"/>
      <c r="W150" s="32"/>
      <c r="X150" s="32"/>
      <c r="Y150" s="32"/>
      <c r="Z150" s="32"/>
      <c r="AA150" s="32"/>
      <c r="AB150" s="32"/>
      <c r="AC150" s="32"/>
      <c r="AD150" s="32"/>
      <c r="AE150" s="32"/>
      <c r="AF150" s="32"/>
      <c r="AG150" s="32"/>
      <c r="AH150" s="32"/>
      <c r="AI150" s="32"/>
      <c r="AJ150" s="32"/>
      <c r="AK150" s="32"/>
      <c r="AL150" s="32"/>
      <c r="AM150" s="32"/>
      <c r="AN150" s="32"/>
      <c r="AO150" s="32"/>
      <c r="AP150" s="31"/>
      <c r="AQ150" s="3"/>
      <c r="AR150" s="3"/>
      <c r="AS150" s="3"/>
      <c r="AT150" s="3"/>
      <c r="AU150" s="3"/>
    </row>
    <row r="151" spans="1:47" ht="12.9" customHeight="1">
      <c r="A151" s="3"/>
      <c r="B151" s="3"/>
      <c r="C151" s="3" t="s">
        <v>133</v>
      </c>
      <c r="D151" s="3"/>
      <c r="E151" s="3"/>
      <c r="F151" s="3"/>
      <c r="G151" s="3"/>
      <c r="H151" s="3"/>
      <c r="I151" s="3"/>
      <c r="J151" s="3"/>
      <c r="K151" s="3"/>
      <c r="L151" s="3"/>
      <c r="M151" s="3"/>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91"/>
      <c r="AN151" s="91"/>
      <c r="AO151" s="91"/>
      <c r="AP151" s="91"/>
      <c r="AQ151" s="91"/>
      <c r="AR151" s="91"/>
      <c r="AS151" s="91"/>
      <c r="AT151" s="91"/>
      <c r="AU151" s="3"/>
    </row>
    <row r="152" spans="1:47" ht="12.9" customHeight="1">
      <c r="A152" s="3"/>
      <c r="B152" s="3"/>
      <c r="C152" s="3" t="s">
        <v>135</v>
      </c>
      <c r="D152" s="3"/>
      <c r="E152" s="3"/>
      <c r="F152" s="3"/>
      <c r="G152" s="3"/>
      <c r="H152" s="3"/>
      <c r="I152" s="3"/>
      <c r="J152" s="3"/>
      <c r="K152" s="3"/>
      <c r="L152" s="3"/>
      <c r="M152" s="3"/>
      <c r="N152" s="110"/>
      <c r="O152" s="110"/>
      <c r="P152" s="110"/>
      <c r="Q152" s="110"/>
      <c r="R152" s="110"/>
      <c r="S152" s="110"/>
      <c r="T152" s="110"/>
      <c r="U152" s="110"/>
      <c r="V152" s="110"/>
      <c r="W152" s="110"/>
      <c r="X152" s="110"/>
      <c r="Y152" s="110"/>
      <c r="Z152" s="110"/>
      <c r="AA152" s="110"/>
      <c r="AB152" s="110"/>
      <c r="AC152" s="110"/>
      <c r="AD152" s="110"/>
      <c r="AE152" s="37"/>
      <c r="AF152" s="37"/>
      <c r="AG152" s="37"/>
      <c r="AH152" s="37"/>
      <c r="AI152" s="37"/>
      <c r="AJ152" s="37"/>
      <c r="AK152" s="37"/>
      <c r="AL152" s="37"/>
      <c r="AM152" s="37"/>
      <c r="AN152" s="37"/>
      <c r="AO152" s="37"/>
      <c r="AP152" s="42"/>
      <c r="AQ152" s="3"/>
      <c r="AR152" s="3"/>
      <c r="AS152" s="3"/>
      <c r="AT152" s="3"/>
      <c r="AU152" s="3"/>
    </row>
    <row r="153" spans="1:47" ht="12.9" hidden="1" customHeight="1">
      <c r="A153" s="3"/>
      <c r="B153" s="3" t="s">
        <v>296</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row>
    <row r="154" spans="1:47" ht="12.9" hidden="1" customHeight="1">
      <c r="A154" s="3"/>
      <c r="B154" s="8"/>
      <c r="C154" s="8" t="s">
        <v>372</v>
      </c>
      <c r="D154" s="8"/>
      <c r="E154" s="8"/>
      <c r="F154" s="8"/>
      <c r="G154" s="8"/>
      <c r="H154" s="8"/>
      <c r="I154" s="8"/>
      <c r="J154" s="22" t="s">
        <v>10</v>
      </c>
      <c r="K154" s="111"/>
      <c r="L154" s="111"/>
      <c r="M154" s="8" t="s">
        <v>4</v>
      </c>
      <c r="N154" s="8"/>
      <c r="O154" s="8"/>
      <c r="P154" s="8"/>
      <c r="Q154" s="8"/>
      <c r="R154" s="8"/>
      <c r="S154" s="8"/>
      <c r="T154" s="8"/>
      <c r="U154" s="8"/>
      <c r="V154" s="22"/>
      <c r="W154" s="33" t="s">
        <v>10</v>
      </c>
      <c r="X154" s="111"/>
      <c r="Y154" s="111"/>
      <c r="Z154" s="111"/>
      <c r="AA154" s="111"/>
      <c r="AB154" s="111"/>
      <c r="AC154" s="111"/>
      <c r="AD154" s="8"/>
      <c r="AE154" s="8"/>
      <c r="AF154" s="8"/>
      <c r="AG154" s="22" t="s">
        <v>48</v>
      </c>
      <c r="AH154" s="112"/>
      <c r="AI154" s="112"/>
      <c r="AJ154" s="112"/>
      <c r="AK154" s="112"/>
      <c r="AL154" s="112"/>
      <c r="AM154" s="112"/>
      <c r="AN154" s="112"/>
      <c r="AO154" s="8" t="s">
        <v>271</v>
      </c>
      <c r="AP154" s="8"/>
      <c r="AQ154" s="8"/>
      <c r="AR154" s="8"/>
      <c r="AS154" s="8"/>
      <c r="AT154" s="8"/>
      <c r="AU154" s="3"/>
    </row>
    <row r="155" spans="1:47" ht="12.9" hidden="1" customHeight="1">
      <c r="A155" s="3"/>
      <c r="B155" s="8"/>
      <c r="C155" s="8"/>
      <c r="D155" s="8"/>
      <c r="E155" s="8"/>
      <c r="F155" s="8"/>
      <c r="G155" s="8"/>
      <c r="H155" s="8"/>
      <c r="I155" s="8"/>
      <c r="J155" s="8" t="s">
        <v>226</v>
      </c>
      <c r="K155" s="8"/>
      <c r="L155" s="8"/>
      <c r="M155" s="8"/>
      <c r="N155" s="8"/>
      <c r="O155" s="8"/>
      <c r="P155" s="8"/>
      <c r="Q155" s="8"/>
      <c r="R155" s="8"/>
      <c r="S155" s="8"/>
      <c r="T155" s="8"/>
      <c r="U155" s="8"/>
      <c r="V155" s="8"/>
      <c r="W155" s="8"/>
      <c r="X155" s="8"/>
      <c r="Y155" s="8"/>
      <c r="Z155" s="8"/>
      <c r="AA155" s="8"/>
      <c r="AB155" s="8"/>
      <c r="AC155" s="8"/>
      <c r="AD155" s="8"/>
      <c r="AE155" s="8"/>
      <c r="AF155" s="8"/>
      <c r="AG155" s="22" t="s">
        <v>357</v>
      </c>
      <c r="AH155" s="112"/>
      <c r="AI155" s="112"/>
      <c r="AJ155" s="112"/>
      <c r="AK155" s="112"/>
      <c r="AL155" s="112"/>
      <c r="AM155" s="112"/>
      <c r="AN155" s="112"/>
      <c r="AO155" s="8" t="s">
        <v>271</v>
      </c>
      <c r="AP155" s="8"/>
      <c r="AQ155" s="8"/>
      <c r="AR155" s="8"/>
      <c r="AS155" s="8"/>
      <c r="AT155" s="8"/>
      <c r="AU155" s="3"/>
    </row>
    <row r="156" spans="1:47" ht="12" hidden="1" customHeight="1">
      <c r="A156" s="3"/>
      <c r="B156" s="8"/>
      <c r="C156" s="8"/>
      <c r="D156" s="8"/>
      <c r="E156" s="8"/>
      <c r="F156" s="8"/>
      <c r="G156" s="8"/>
      <c r="H156" s="8"/>
      <c r="I156" s="8"/>
      <c r="J156" s="8" t="s">
        <v>31</v>
      </c>
      <c r="K156" s="8"/>
      <c r="L156" s="8"/>
      <c r="M156" s="8"/>
      <c r="N156" s="8"/>
      <c r="O156" s="8"/>
      <c r="P156" s="8"/>
      <c r="Q156" s="8"/>
      <c r="R156" s="8"/>
      <c r="S156" s="8"/>
      <c r="T156" s="8"/>
      <c r="U156" s="8"/>
      <c r="V156" s="8"/>
      <c r="W156" s="8"/>
      <c r="X156" s="8"/>
      <c r="Y156" s="8"/>
      <c r="Z156" s="8"/>
      <c r="AA156" s="8"/>
      <c r="AB156" s="8"/>
      <c r="AC156" s="8"/>
      <c r="AD156" s="8"/>
      <c r="AE156" s="8"/>
      <c r="AF156" s="8"/>
      <c r="AG156" s="22" t="s">
        <v>357</v>
      </c>
      <c r="AH156" s="112"/>
      <c r="AI156" s="112"/>
      <c r="AJ156" s="112"/>
      <c r="AK156" s="112"/>
      <c r="AL156" s="112"/>
      <c r="AM156" s="112"/>
      <c r="AN156" s="112"/>
      <c r="AO156" s="8" t="s">
        <v>271</v>
      </c>
      <c r="AP156" s="8"/>
      <c r="AQ156" s="8"/>
      <c r="AR156" s="8"/>
      <c r="AS156" s="8"/>
      <c r="AT156" s="8"/>
      <c r="AU156" s="3"/>
    </row>
    <row r="157" spans="1:47" ht="12.9" hidden="1" customHeight="1">
      <c r="A157" s="3"/>
      <c r="B157" s="8"/>
      <c r="C157" s="8" t="s">
        <v>132</v>
      </c>
      <c r="D157" s="8"/>
      <c r="E157" s="8"/>
      <c r="F157" s="8"/>
      <c r="G157" s="8"/>
      <c r="H157" s="8"/>
      <c r="I157" s="8"/>
      <c r="J157" s="8"/>
      <c r="K157" s="8"/>
      <c r="L157" s="8"/>
      <c r="M157" s="8"/>
      <c r="N157" s="92"/>
      <c r="O157" s="92"/>
      <c r="P157" s="92"/>
      <c r="Q157" s="92"/>
      <c r="R157" s="92"/>
      <c r="S157" s="92"/>
      <c r="T157" s="92"/>
      <c r="U157" s="92"/>
      <c r="V157" s="92"/>
      <c r="W157" s="92"/>
      <c r="X157" s="92"/>
      <c r="Y157" s="92"/>
      <c r="Z157" s="92"/>
      <c r="AA157" s="92"/>
      <c r="AB157" s="92"/>
      <c r="AC157" s="92"/>
      <c r="AD157" s="92"/>
      <c r="AE157" s="92"/>
      <c r="AF157" s="92"/>
      <c r="AG157" s="92"/>
      <c r="AH157" s="92"/>
      <c r="AI157" s="92"/>
      <c r="AJ157" s="92"/>
      <c r="AK157" s="92"/>
      <c r="AL157" s="92"/>
      <c r="AM157" s="92"/>
      <c r="AN157" s="92"/>
      <c r="AO157" s="92"/>
      <c r="AP157" s="92"/>
      <c r="AQ157" s="92"/>
      <c r="AR157" s="92"/>
      <c r="AS157" s="92"/>
      <c r="AT157" s="92"/>
      <c r="AU157" s="3"/>
    </row>
    <row r="158" spans="1:47" ht="12.9" hidden="1" customHeight="1">
      <c r="A158" s="3"/>
      <c r="B158" s="8"/>
      <c r="C158" s="8" t="s">
        <v>119</v>
      </c>
      <c r="D158" s="8"/>
      <c r="E158" s="8"/>
      <c r="F158" s="8"/>
      <c r="G158" s="8"/>
      <c r="H158" s="8"/>
      <c r="I158" s="8"/>
      <c r="J158" s="8"/>
      <c r="K158" s="8"/>
      <c r="L158" s="8"/>
      <c r="M158" s="8"/>
      <c r="N158" s="113"/>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3"/>
    </row>
    <row r="159" spans="1:47" ht="12.9" hidden="1" customHeight="1">
      <c r="A159" s="3"/>
      <c r="B159" s="8"/>
      <c r="C159" s="8" t="s">
        <v>123</v>
      </c>
      <c r="D159" s="8"/>
      <c r="E159" s="8"/>
      <c r="F159" s="8"/>
      <c r="G159" s="8"/>
      <c r="H159" s="8"/>
      <c r="I159" s="8"/>
      <c r="J159" s="8"/>
      <c r="K159" s="8"/>
      <c r="L159" s="8"/>
      <c r="M159" s="8"/>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92"/>
      <c r="AN159" s="92"/>
      <c r="AO159" s="92"/>
      <c r="AP159" s="92"/>
      <c r="AQ159" s="92"/>
      <c r="AR159" s="92"/>
      <c r="AS159" s="92"/>
      <c r="AT159" s="92"/>
      <c r="AU159" s="3"/>
    </row>
    <row r="160" spans="1:47" ht="12.9" hidden="1" customHeight="1">
      <c r="A160" s="3"/>
      <c r="B160" s="8"/>
      <c r="C160" s="8"/>
      <c r="D160" s="8"/>
      <c r="E160" s="8"/>
      <c r="F160" s="8"/>
      <c r="G160" s="8"/>
      <c r="H160" s="8"/>
      <c r="I160" s="8"/>
      <c r="J160" s="22" t="s">
        <v>10</v>
      </c>
      <c r="K160" s="111"/>
      <c r="L160" s="111"/>
      <c r="M160" s="8" t="s">
        <v>46</v>
      </c>
      <c r="N160" s="8"/>
      <c r="O160" s="8"/>
      <c r="P160" s="8"/>
      <c r="Q160" s="8"/>
      <c r="R160" s="8"/>
      <c r="S160" s="8"/>
      <c r="T160" s="8"/>
      <c r="U160" s="8"/>
      <c r="V160" s="22"/>
      <c r="W160" s="33" t="s">
        <v>10</v>
      </c>
      <c r="X160" s="111"/>
      <c r="Y160" s="111"/>
      <c r="Z160" s="111"/>
      <c r="AA160" s="111"/>
      <c r="AB160" s="8"/>
      <c r="AC160" s="8"/>
      <c r="AD160" s="8"/>
      <c r="AE160" s="8"/>
      <c r="AF160" s="8"/>
      <c r="AG160" s="22" t="s">
        <v>51</v>
      </c>
      <c r="AH160" s="112"/>
      <c r="AI160" s="112"/>
      <c r="AJ160" s="112"/>
      <c r="AK160" s="112"/>
      <c r="AL160" s="112"/>
      <c r="AM160" s="112"/>
      <c r="AN160" s="112"/>
      <c r="AO160" s="8" t="s">
        <v>271</v>
      </c>
      <c r="AP160" s="8"/>
      <c r="AQ160" s="8"/>
      <c r="AR160" s="8"/>
      <c r="AS160" s="8"/>
      <c r="AT160" s="8"/>
      <c r="AU160" s="3"/>
    </row>
    <row r="161" spans="1:47" ht="12.9" hidden="1" customHeight="1">
      <c r="A161" s="3"/>
      <c r="B161" s="8"/>
      <c r="C161" s="8" t="s">
        <v>93</v>
      </c>
      <c r="D161" s="8"/>
      <c r="E161" s="8"/>
      <c r="F161" s="8"/>
      <c r="G161" s="8"/>
      <c r="H161" s="8"/>
      <c r="I161" s="8"/>
      <c r="J161" s="8"/>
      <c r="K161" s="8"/>
      <c r="L161" s="8"/>
      <c r="M161" s="8"/>
      <c r="N161" s="114"/>
      <c r="O161" s="114"/>
      <c r="P161" s="114"/>
      <c r="Q161" s="114"/>
      <c r="R161" s="114"/>
      <c r="S161" s="114"/>
      <c r="T161" s="114"/>
      <c r="U161" s="114"/>
      <c r="V161" s="114"/>
      <c r="W161" s="34"/>
      <c r="X161" s="34"/>
      <c r="Y161" s="34"/>
      <c r="Z161" s="34"/>
      <c r="AA161" s="34"/>
      <c r="AB161" s="34"/>
      <c r="AC161" s="34"/>
      <c r="AD161" s="34"/>
      <c r="AE161" s="34"/>
      <c r="AF161" s="34"/>
      <c r="AG161" s="34"/>
      <c r="AH161" s="34"/>
      <c r="AI161" s="34"/>
      <c r="AJ161" s="34"/>
      <c r="AK161" s="34"/>
      <c r="AL161" s="34"/>
      <c r="AM161" s="34"/>
      <c r="AN161" s="34"/>
      <c r="AO161" s="34"/>
      <c r="AP161" s="43"/>
      <c r="AQ161" s="8"/>
      <c r="AR161" s="8"/>
      <c r="AS161" s="8"/>
      <c r="AT161" s="8"/>
      <c r="AU161" s="3"/>
    </row>
    <row r="162" spans="1:47" ht="12.9" hidden="1" customHeight="1">
      <c r="A162" s="3"/>
      <c r="B162" s="8"/>
      <c r="C162" s="8" t="s">
        <v>133</v>
      </c>
      <c r="D162" s="8"/>
      <c r="E162" s="8"/>
      <c r="F162" s="8"/>
      <c r="G162" s="8"/>
      <c r="H162" s="8"/>
      <c r="I162" s="8"/>
      <c r="J162" s="8"/>
      <c r="K162" s="8"/>
      <c r="L162" s="8"/>
      <c r="M162" s="8"/>
      <c r="N162" s="92"/>
      <c r="O162" s="92"/>
      <c r="P162" s="92"/>
      <c r="Q162" s="92"/>
      <c r="R162" s="92"/>
      <c r="S162" s="92"/>
      <c r="T162" s="92"/>
      <c r="U162" s="92"/>
      <c r="V162" s="92"/>
      <c r="W162" s="92"/>
      <c r="X162" s="92"/>
      <c r="Y162" s="92"/>
      <c r="Z162" s="92"/>
      <c r="AA162" s="92"/>
      <c r="AB162" s="92"/>
      <c r="AC162" s="92"/>
      <c r="AD162" s="92"/>
      <c r="AE162" s="92"/>
      <c r="AF162" s="92"/>
      <c r="AG162" s="92"/>
      <c r="AH162" s="92"/>
      <c r="AI162" s="92"/>
      <c r="AJ162" s="92"/>
      <c r="AK162" s="92"/>
      <c r="AL162" s="92"/>
      <c r="AM162" s="92"/>
      <c r="AN162" s="92"/>
      <c r="AO162" s="92"/>
      <c r="AP162" s="92"/>
      <c r="AQ162" s="92"/>
      <c r="AR162" s="92"/>
      <c r="AS162" s="92"/>
      <c r="AT162" s="92"/>
      <c r="AU162" s="3"/>
    </row>
    <row r="163" spans="1:47" ht="12.9" hidden="1" customHeight="1">
      <c r="A163" s="3"/>
      <c r="B163" s="8"/>
      <c r="C163" s="8" t="s">
        <v>135</v>
      </c>
      <c r="D163" s="8"/>
      <c r="E163" s="8"/>
      <c r="F163" s="8"/>
      <c r="G163" s="8"/>
      <c r="H163" s="8"/>
      <c r="I163" s="8"/>
      <c r="J163" s="8"/>
      <c r="K163" s="8"/>
      <c r="L163" s="8"/>
      <c r="M163" s="8"/>
      <c r="N163" s="113"/>
      <c r="O163" s="113"/>
      <c r="P163" s="113"/>
      <c r="Q163" s="113"/>
      <c r="R163" s="113"/>
      <c r="S163" s="113"/>
      <c r="T163" s="113"/>
      <c r="U163" s="113"/>
      <c r="V163" s="113"/>
      <c r="W163" s="113"/>
      <c r="X163" s="113"/>
      <c r="Y163" s="113"/>
      <c r="Z163" s="113"/>
      <c r="AA163" s="113"/>
      <c r="AB163" s="113"/>
      <c r="AC163" s="113"/>
      <c r="AD163" s="113"/>
      <c r="AE163" s="38"/>
      <c r="AF163" s="38"/>
      <c r="AG163" s="38"/>
      <c r="AH163" s="38"/>
      <c r="AI163" s="38"/>
      <c r="AJ163" s="38"/>
      <c r="AK163" s="38"/>
      <c r="AL163" s="38"/>
      <c r="AM163" s="38"/>
      <c r="AN163" s="38"/>
      <c r="AO163" s="38"/>
      <c r="AP163" s="44"/>
      <c r="AQ163" s="8"/>
      <c r="AR163" s="8"/>
      <c r="AS163" s="8"/>
      <c r="AT163" s="8"/>
      <c r="AU163" s="3"/>
    </row>
    <row r="164" spans="1:47"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4.1" customHeight="1">
      <c r="A169" s="3"/>
      <c r="B169" s="3" t="s">
        <v>231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9" customHeight="1">
      <c r="A170" s="3"/>
      <c r="B170" s="3"/>
      <c r="C170" s="3" t="s">
        <v>144</v>
      </c>
      <c r="D170" s="3"/>
      <c r="E170" s="3"/>
      <c r="F170" s="3"/>
      <c r="G170" s="3"/>
      <c r="H170" s="3"/>
      <c r="I170" s="3"/>
      <c r="J170" s="3"/>
      <c r="K170" s="3"/>
      <c r="L170" s="23"/>
      <c r="M170" s="3" t="s">
        <v>157</v>
      </c>
      <c r="N170" s="3"/>
      <c r="O170" s="3"/>
      <c r="P170" s="3"/>
      <c r="Q170" s="3"/>
      <c r="R170" s="3"/>
      <c r="S170" s="18"/>
      <c r="T170" s="115"/>
      <c r="U170" s="106"/>
      <c r="V170" s="80" t="s">
        <v>141</v>
      </c>
      <c r="W170" s="80"/>
      <c r="X170" s="115"/>
      <c r="Y170" s="106"/>
      <c r="Z170" s="3" t="s">
        <v>142</v>
      </c>
      <c r="AA170" s="3"/>
      <c r="AB170" s="3"/>
      <c r="AC170" s="23"/>
      <c r="AD170" s="3" t="s">
        <v>201</v>
      </c>
      <c r="AE170" s="3"/>
      <c r="AF170" s="3"/>
      <c r="AG170" s="3"/>
      <c r="AH170" s="3"/>
      <c r="AI170" s="3"/>
      <c r="AJ170" s="18"/>
      <c r="AK170" s="115"/>
      <c r="AL170" s="106"/>
      <c r="AM170" s="80" t="s">
        <v>141</v>
      </c>
      <c r="AN170" s="80"/>
      <c r="AO170" s="115"/>
      <c r="AP170" s="106"/>
      <c r="AQ170" s="3" t="s">
        <v>142</v>
      </c>
      <c r="AR170" s="3"/>
      <c r="AS170" s="3"/>
      <c r="AT170" s="3"/>
      <c r="AU170" s="3"/>
    </row>
    <row r="171" spans="1:47" ht="12.9" customHeight="1">
      <c r="A171" s="3"/>
      <c r="B171" s="3"/>
      <c r="C171" s="3"/>
      <c r="D171" s="3"/>
      <c r="E171" s="3"/>
      <c r="F171" s="3"/>
      <c r="G171" s="3"/>
      <c r="H171" s="3"/>
      <c r="I171" s="3"/>
      <c r="J171" s="3"/>
      <c r="K171" s="3"/>
      <c r="L171" s="23"/>
      <c r="M171" s="3" t="s">
        <v>203</v>
      </c>
      <c r="N171" s="3"/>
      <c r="O171" s="3"/>
      <c r="P171" s="3"/>
      <c r="Q171" s="3"/>
      <c r="R171" s="3"/>
      <c r="S171" s="3"/>
      <c r="T171" s="3"/>
      <c r="U171" s="3"/>
      <c r="V171" s="3"/>
      <c r="W171" s="3"/>
      <c r="X171" s="3"/>
      <c r="Y171" s="3"/>
      <c r="Z171" s="3"/>
      <c r="AA171" s="115"/>
      <c r="AB171" s="106"/>
      <c r="AC171" s="80" t="s">
        <v>141</v>
      </c>
      <c r="AD171" s="80"/>
      <c r="AE171" s="115"/>
      <c r="AF171" s="106"/>
      <c r="AG171" s="3" t="s">
        <v>142</v>
      </c>
      <c r="AH171" s="3"/>
      <c r="AI171" s="3"/>
      <c r="AJ171" s="3"/>
      <c r="AK171" s="3"/>
      <c r="AL171" s="3"/>
      <c r="AM171" s="3"/>
      <c r="AN171" s="3"/>
      <c r="AO171" s="3"/>
      <c r="AP171" s="3"/>
      <c r="AQ171" s="3"/>
      <c r="AR171" s="3"/>
      <c r="AS171" s="3"/>
      <c r="AT171" s="3"/>
      <c r="AU171" s="3"/>
    </row>
    <row r="172" spans="1:47" ht="12.9" customHeight="1">
      <c r="A172" s="3"/>
      <c r="B172" s="3"/>
      <c r="C172" s="3"/>
      <c r="D172" s="3"/>
      <c r="E172" s="3"/>
      <c r="F172" s="3"/>
      <c r="G172" s="3"/>
      <c r="H172" s="3"/>
      <c r="I172" s="3"/>
      <c r="J172" s="3"/>
      <c r="K172" s="3"/>
      <c r="L172" s="23"/>
      <c r="M172" s="3" t="s">
        <v>205</v>
      </c>
      <c r="N172" s="3"/>
      <c r="O172" s="3"/>
      <c r="P172" s="18"/>
      <c r="Q172" s="115"/>
      <c r="R172" s="106"/>
      <c r="S172" s="80" t="s">
        <v>141</v>
      </c>
      <c r="T172" s="80"/>
      <c r="U172" s="115"/>
      <c r="V172" s="106"/>
      <c r="W172" s="3" t="s">
        <v>142</v>
      </c>
      <c r="X172" s="3"/>
      <c r="Y172" s="3"/>
      <c r="Z172" s="3"/>
      <c r="AA172" s="3"/>
      <c r="AB172" s="3"/>
      <c r="AC172" s="23"/>
      <c r="AD172" s="3" t="s">
        <v>365</v>
      </c>
      <c r="AE172" s="3"/>
      <c r="AF172" s="3"/>
      <c r="AG172" s="3"/>
      <c r="AH172" s="3"/>
      <c r="AI172" s="3"/>
      <c r="AJ172" s="3"/>
      <c r="AK172" s="3"/>
      <c r="AL172" s="3"/>
      <c r="AM172" s="3"/>
      <c r="AN172" s="3"/>
      <c r="AO172" s="3"/>
      <c r="AP172" s="3"/>
      <c r="AQ172" s="3"/>
      <c r="AR172" s="3"/>
      <c r="AS172" s="3"/>
      <c r="AT172" s="3"/>
      <c r="AU172" s="3"/>
    </row>
    <row r="173" spans="1:47" ht="12.9" customHeight="1">
      <c r="A173" s="3"/>
      <c r="B173" s="3"/>
      <c r="C173" s="3" t="s">
        <v>146</v>
      </c>
      <c r="D173" s="3"/>
      <c r="E173" s="3"/>
      <c r="F173" s="3"/>
      <c r="G173" s="3"/>
      <c r="H173" s="3"/>
      <c r="I173" s="3"/>
      <c r="J173" s="3"/>
      <c r="K173" s="3"/>
      <c r="L173" s="23"/>
      <c r="M173" s="3" t="s">
        <v>157</v>
      </c>
      <c r="N173" s="3"/>
      <c r="O173" s="3"/>
      <c r="P173" s="3"/>
      <c r="Q173" s="3"/>
      <c r="R173" s="3"/>
      <c r="S173" s="18"/>
      <c r="T173" s="115"/>
      <c r="U173" s="106"/>
      <c r="V173" s="80" t="s">
        <v>141</v>
      </c>
      <c r="W173" s="80"/>
      <c r="X173" s="115"/>
      <c r="Y173" s="106"/>
      <c r="Z173" s="3" t="s">
        <v>142</v>
      </c>
      <c r="AA173" s="3"/>
      <c r="AB173" s="3"/>
      <c r="AC173" s="23"/>
      <c r="AD173" s="3" t="s">
        <v>201</v>
      </c>
      <c r="AE173" s="3"/>
      <c r="AF173" s="3"/>
      <c r="AG173" s="3"/>
      <c r="AH173" s="3"/>
      <c r="AI173" s="3"/>
      <c r="AJ173" s="18"/>
      <c r="AK173" s="115"/>
      <c r="AL173" s="106"/>
      <c r="AM173" s="80" t="s">
        <v>141</v>
      </c>
      <c r="AN173" s="80"/>
      <c r="AO173" s="115"/>
      <c r="AP173" s="106"/>
      <c r="AQ173" s="3" t="s">
        <v>142</v>
      </c>
      <c r="AR173" s="3"/>
      <c r="AS173" s="3"/>
      <c r="AT173" s="3"/>
      <c r="AU173" s="3"/>
    </row>
    <row r="174" spans="1:47" ht="12.9" customHeight="1">
      <c r="A174" s="3"/>
      <c r="B174" s="3"/>
      <c r="C174" s="3"/>
      <c r="D174" s="3"/>
      <c r="E174" s="3"/>
      <c r="F174" s="3"/>
      <c r="G174" s="3"/>
      <c r="H174" s="3"/>
      <c r="I174" s="3"/>
      <c r="J174" s="3"/>
      <c r="K174" s="3"/>
      <c r="L174" s="23"/>
      <c r="M174" s="3" t="s">
        <v>205</v>
      </c>
      <c r="N174" s="3"/>
      <c r="O174" s="3"/>
      <c r="P174" s="18"/>
      <c r="Q174" s="115"/>
      <c r="R174" s="106"/>
      <c r="S174" s="80" t="s">
        <v>141</v>
      </c>
      <c r="T174" s="80"/>
      <c r="U174" s="115"/>
      <c r="V174" s="106"/>
      <c r="W174" s="3" t="s">
        <v>142</v>
      </c>
      <c r="X174" s="3"/>
      <c r="Y174" s="3"/>
      <c r="Z174" s="3"/>
      <c r="AA174" s="3"/>
      <c r="AB174" s="3"/>
      <c r="AC174" s="23"/>
      <c r="AD174" s="3" t="s">
        <v>365</v>
      </c>
      <c r="AE174" s="3"/>
      <c r="AF174" s="3"/>
      <c r="AG174" s="3"/>
      <c r="AH174" s="3"/>
      <c r="AI174" s="3"/>
      <c r="AJ174" s="3"/>
      <c r="AK174" s="3"/>
      <c r="AL174" s="3"/>
      <c r="AM174" s="3"/>
      <c r="AN174" s="3"/>
      <c r="AO174" s="3"/>
      <c r="AP174" s="3"/>
      <c r="AQ174" s="3"/>
      <c r="AR174" s="3"/>
      <c r="AS174" s="3"/>
      <c r="AT174" s="3"/>
      <c r="AU174" s="3"/>
    </row>
    <row r="175" spans="1:47" ht="12.9" customHeight="1">
      <c r="A175" s="3"/>
      <c r="B175" s="3"/>
      <c r="C175" s="3" t="s">
        <v>147</v>
      </c>
      <c r="D175" s="3"/>
      <c r="E175" s="3"/>
      <c r="F175" s="3"/>
      <c r="G175" s="3"/>
      <c r="H175" s="3"/>
      <c r="I175" s="3"/>
      <c r="J175" s="3"/>
      <c r="K175" s="3"/>
      <c r="L175" s="23"/>
      <c r="M175" s="3" t="s">
        <v>157</v>
      </c>
      <c r="N175" s="3"/>
      <c r="O175" s="3"/>
      <c r="P175" s="3"/>
      <c r="Q175" s="3"/>
      <c r="R175" s="3"/>
      <c r="S175" s="18"/>
      <c r="T175" s="115"/>
      <c r="U175" s="106"/>
      <c r="V175" s="80" t="s">
        <v>141</v>
      </c>
      <c r="W175" s="80"/>
      <c r="X175" s="115"/>
      <c r="Y175" s="106"/>
      <c r="Z175" s="3" t="s">
        <v>142</v>
      </c>
      <c r="AA175" s="3"/>
      <c r="AB175" s="3"/>
      <c r="AC175" s="23"/>
      <c r="AD175" s="3" t="s">
        <v>201</v>
      </c>
      <c r="AE175" s="3"/>
      <c r="AF175" s="3"/>
      <c r="AG175" s="3"/>
      <c r="AH175" s="3"/>
      <c r="AI175" s="3"/>
      <c r="AJ175" s="18"/>
      <c r="AK175" s="115"/>
      <c r="AL175" s="106"/>
      <c r="AM175" s="80" t="s">
        <v>141</v>
      </c>
      <c r="AN175" s="80"/>
      <c r="AO175" s="115"/>
      <c r="AP175" s="106"/>
      <c r="AQ175" s="3" t="s">
        <v>142</v>
      </c>
      <c r="AR175" s="3"/>
      <c r="AS175" s="3"/>
      <c r="AT175" s="3"/>
      <c r="AU175" s="3"/>
    </row>
    <row r="176" spans="1:47" ht="12.9" customHeight="1">
      <c r="A176" s="3"/>
      <c r="B176" s="3"/>
      <c r="C176" s="3"/>
      <c r="D176" s="3"/>
      <c r="E176" s="3"/>
      <c r="F176" s="3"/>
      <c r="G176" s="3"/>
      <c r="H176" s="3"/>
      <c r="I176" s="3"/>
      <c r="J176" s="3"/>
      <c r="K176" s="3"/>
      <c r="L176" s="23"/>
      <c r="M176" s="3" t="s">
        <v>203</v>
      </c>
      <c r="N176" s="3"/>
      <c r="O176" s="3"/>
      <c r="P176" s="3"/>
      <c r="Q176" s="3"/>
      <c r="R176" s="3"/>
      <c r="S176" s="3"/>
      <c r="T176" s="3"/>
      <c r="U176" s="3"/>
      <c r="V176" s="3"/>
      <c r="W176" s="3"/>
      <c r="X176" s="3"/>
      <c r="Y176" s="3"/>
      <c r="Z176" s="3"/>
      <c r="AA176" s="115"/>
      <c r="AB176" s="106"/>
      <c r="AC176" s="80" t="s">
        <v>141</v>
      </c>
      <c r="AD176" s="80"/>
      <c r="AE176" s="115"/>
      <c r="AF176" s="106"/>
      <c r="AG176" s="3" t="s">
        <v>142</v>
      </c>
      <c r="AH176" s="3"/>
      <c r="AI176" s="3"/>
      <c r="AJ176" s="3"/>
      <c r="AK176" s="3"/>
      <c r="AL176" s="3"/>
      <c r="AM176" s="3"/>
      <c r="AN176" s="3"/>
      <c r="AO176" s="3"/>
      <c r="AP176" s="3"/>
      <c r="AQ176" s="3"/>
      <c r="AR176" s="3"/>
      <c r="AS176" s="3"/>
      <c r="AT176" s="3"/>
      <c r="AU176" s="3"/>
    </row>
    <row r="177" spans="1:53" ht="12.9" customHeight="1">
      <c r="A177" s="3"/>
      <c r="B177" s="3"/>
      <c r="C177" s="3"/>
      <c r="D177" s="3"/>
      <c r="E177" s="3"/>
      <c r="F177" s="3"/>
      <c r="G177" s="3"/>
      <c r="H177" s="3"/>
      <c r="I177" s="3"/>
      <c r="J177" s="3"/>
      <c r="K177" s="3"/>
      <c r="L177" s="23"/>
      <c r="M177" s="3" t="s">
        <v>205</v>
      </c>
      <c r="N177" s="3"/>
      <c r="O177" s="3"/>
      <c r="P177" s="18"/>
      <c r="Q177" s="115"/>
      <c r="R177" s="106"/>
      <c r="S177" s="80" t="s">
        <v>141</v>
      </c>
      <c r="T177" s="80"/>
      <c r="U177" s="115"/>
      <c r="V177" s="106"/>
      <c r="W177" s="3" t="s">
        <v>142</v>
      </c>
      <c r="X177" s="3"/>
      <c r="Y177" s="3"/>
      <c r="Z177" s="3"/>
      <c r="AA177" s="3"/>
      <c r="AB177" s="3"/>
      <c r="AC177" s="23"/>
      <c r="AD177" s="3" t="s">
        <v>365</v>
      </c>
      <c r="AE177" s="3"/>
      <c r="AF177" s="3"/>
      <c r="AG177" s="3"/>
      <c r="AH177" s="3"/>
      <c r="AI177" s="3"/>
      <c r="AJ177" s="3"/>
      <c r="AK177" s="3"/>
      <c r="AL177" s="3"/>
      <c r="AM177" s="3"/>
      <c r="AN177" s="3"/>
      <c r="AO177" s="3"/>
      <c r="AP177" s="3"/>
      <c r="AQ177" s="3"/>
      <c r="AR177" s="3"/>
      <c r="AS177" s="3"/>
      <c r="AT177" s="3"/>
      <c r="AU177" s="3"/>
    </row>
    <row r="178" spans="1:53" ht="12.9" hidden="1" customHeight="1">
      <c r="A178" s="3"/>
      <c r="B178" s="3"/>
      <c r="C178" s="3" t="s">
        <v>148</v>
      </c>
      <c r="D178" s="3"/>
      <c r="E178" s="3"/>
      <c r="F178" s="3"/>
      <c r="G178" s="3"/>
      <c r="H178" s="3"/>
      <c r="I178" s="3"/>
      <c r="J178" s="3"/>
      <c r="K178" s="3"/>
      <c r="L178" s="3"/>
      <c r="M178" s="3"/>
      <c r="N178" s="3"/>
      <c r="O178" s="3"/>
      <c r="P178" s="3"/>
      <c r="Q178" s="3"/>
      <c r="R178" s="3"/>
      <c r="S178" s="30"/>
      <c r="T178" s="8" t="s">
        <v>34</v>
      </c>
      <c r="U178" s="8"/>
      <c r="V178" s="8"/>
      <c r="W178" s="8"/>
      <c r="X178" s="8"/>
      <c r="Y178" s="8"/>
      <c r="Z178" s="8"/>
      <c r="AA178" s="8"/>
      <c r="AB178" s="8"/>
      <c r="AC178" s="30"/>
      <c r="AD178" s="8" t="s">
        <v>2</v>
      </c>
      <c r="AE178" s="8"/>
      <c r="AF178" s="8"/>
      <c r="AG178" s="8"/>
      <c r="AH178" s="8"/>
      <c r="AI178" s="30"/>
      <c r="AJ178" s="8" t="s">
        <v>150</v>
      </c>
      <c r="AK178" s="8"/>
      <c r="AL178" s="8"/>
      <c r="AM178" s="8"/>
      <c r="AN178" s="8"/>
      <c r="AO178" s="8"/>
      <c r="AP178" s="8"/>
      <c r="AQ178" s="8"/>
      <c r="AR178" s="8"/>
      <c r="AS178" s="8"/>
      <c r="AT178" s="3"/>
      <c r="AU178" s="3"/>
    </row>
    <row r="179" spans="1:53" ht="12.9" hidden="1" customHeight="1">
      <c r="A179" s="3"/>
      <c r="B179" s="3"/>
      <c r="C179" s="3"/>
      <c r="D179" s="3"/>
      <c r="E179" s="3"/>
      <c r="F179" s="3"/>
      <c r="G179" s="3"/>
      <c r="H179" s="3"/>
      <c r="I179" s="3"/>
      <c r="J179" s="3"/>
      <c r="K179" s="3"/>
      <c r="L179" s="3"/>
      <c r="M179" s="3"/>
      <c r="N179" s="3"/>
      <c r="O179" s="3"/>
      <c r="P179" s="3"/>
      <c r="Q179" s="3"/>
      <c r="R179" s="3"/>
      <c r="S179" s="30"/>
      <c r="T179" s="8" t="s">
        <v>21</v>
      </c>
      <c r="U179" s="8"/>
      <c r="V179" s="8"/>
      <c r="W179" s="8"/>
      <c r="X179" s="8"/>
      <c r="Y179" s="8"/>
      <c r="Z179" s="8"/>
      <c r="AA179" s="8"/>
      <c r="AB179" s="8"/>
      <c r="AC179" s="8"/>
      <c r="AD179" s="8"/>
      <c r="AE179" s="8"/>
      <c r="AF179" s="8"/>
      <c r="AG179" s="8"/>
      <c r="AH179" s="8"/>
      <c r="AI179" s="30"/>
      <c r="AJ179" s="8" t="s">
        <v>205</v>
      </c>
      <c r="AK179" s="8"/>
      <c r="AL179" s="8"/>
      <c r="AM179" s="8"/>
      <c r="AN179" s="116"/>
      <c r="AO179" s="116"/>
      <c r="AP179" s="116"/>
      <c r="AQ179" s="116"/>
      <c r="AR179" s="116"/>
      <c r="AS179" s="116"/>
      <c r="AT179" s="3" t="s">
        <v>47</v>
      </c>
      <c r="AU179" s="3"/>
    </row>
    <row r="180" spans="1:53" ht="12.9" customHeight="1">
      <c r="A180" s="3"/>
      <c r="B180" s="3"/>
      <c r="C180" s="3" t="s">
        <v>242</v>
      </c>
      <c r="D180" s="3"/>
      <c r="E180" s="3"/>
      <c r="F180" s="3"/>
      <c r="G180" s="3"/>
      <c r="H180" s="3"/>
      <c r="I180" s="3"/>
      <c r="J180" s="3"/>
      <c r="K180" s="3"/>
      <c r="L180" s="3"/>
      <c r="M180" s="3"/>
      <c r="N180" s="3"/>
      <c r="O180" s="3"/>
      <c r="P180" s="3"/>
      <c r="Q180" s="3"/>
      <c r="R180" s="3"/>
      <c r="S180" s="23"/>
      <c r="T180" s="3" t="s">
        <v>361</v>
      </c>
      <c r="U180" s="3"/>
      <c r="V180" s="23"/>
      <c r="W180" s="3" t="s">
        <v>375</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4.1" customHeight="1">
      <c r="A185" s="3"/>
      <c r="B185" s="3" t="s">
        <v>234</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row>
    <row r="186" spans="1:53" ht="12.9" customHeight="1">
      <c r="A186" s="3"/>
      <c r="B186" s="3"/>
      <c r="C186" s="3" t="s">
        <v>225</v>
      </c>
      <c r="D186" s="3"/>
      <c r="E186" s="3"/>
      <c r="F186" s="3"/>
      <c r="G186" s="3"/>
      <c r="H186" s="3"/>
      <c r="I186" s="3"/>
      <c r="J186" s="3"/>
      <c r="K186" s="3"/>
      <c r="L186" s="3"/>
      <c r="M186" s="3"/>
      <c r="N186" s="23"/>
      <c r="O186" s="3" t="s">
        <v>215</v>
      </c>
      <c r="P186" s="3"/>
      <c r="Q186" s="3"/>
      <c r="R186" s="3"/>
      <c r="S186" s="3"/>
      <c r="T186" s="3"/>
      <c r="U186" s="3"/>
      <c r="V186" s="3"/>
      <c r="W186" s="3"/>
      <c r="X186" s="23"/>
      <c r="Y186" s="3" t="s">
        <v>101</v>
      </c>
      <c r="Z186" s="3"/>
      <c r="AA186" s="3"/>
      <c r="AB186" s="3"/>
      <c r="AC186" s="3"/>
      <c r="AD186" s="3"/>
      <c r="AE186" s="3"/>
      <c r="AF186" s="3"/>
      <c r="AG186" s="23"/>
      <c r="AH186" s="3" t="s">
        <v>359</v>
      </c>
      <c r="AI186" s="3"/>
      <c r="AJ186" s="3"/>
      <c r="AK186" s="3"/>
      <c r="AL186" s="3"/>
      <c r="AM186" s="3"/>
      <c r="AN186" s="3"/>
      <c r="AO186" s="3"/>
      <c r="AP186" s="3"/>
      <c r="AQ186" s="3"/>
      <c r="AR186" s="3"/>
      <c r="AS186" s="3"/>
      <c r="AT186" s="3"/>
      <c r="AU186" s="3"/>
    </row>
    <row r="187" spans="1:53" ht="12.9" customHeight="1">
      <c r="A187" s="3"/>
      <c r="B187" s="3"/>
      <c r="C187" s="3" t="s">
        <v>111</v>
      </c>
      <c r="D187" s="3"/>
      <c r="E187" s="3"/>
      <c r="F187" s="3"/>
      <c r="G187" s="3"/>
      <c r="H187" s="3"/>
      <c r="I187" s="3"/>
      <c r="J187" s="3"/>
      <c r="K187" s="3"/>
      <c r="L187" s="3"/>
      <c r="M187" s="3"/>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91"/>
      <c r="AN187" s="91"/>
      <c r="AO187" s="91"/>
      <c r="AP187" s="91"/>
      <c r="AQ187" s="91"/>
      <c r="AR187" s="91"/>
      <c r="AS187" s="91"/>
      <c r="AT187" s="91"/>
      <c r="AU187" s="3"/>
      <c r="BA187" s="50"/>
    </row>
    <row r="188" spans="1:53" ht="12" hidden="1" customHeight="1">
      <c r="A188" s="3"/>
      <c r="B188" s="3"/>
      <c r="C188" s="3"/>
      <c r="D188" s="3"/>
      <c r="E188" s="3"/>
      <c r="F188" s="3"/>
      <c r="G188" s="3"/>
      <c r="H188" s="3"/>
      <c r="I188" s="3"/>
      <c r="J188" s="3"/>
      <c r="K188" s="3"/>
      <c r="L188" s="3"/>
      <c r="M188" s="3"/>
      <c r="N188" s="92"/>
      <c r="O188" s="92"/>
      <c r="P188" s="92"/>
      <c r="Q188" s="92"/>
      <c r="R188" s="92"/>
      <c r="S188" s="92"/>
      <c r="T188" s="92"/>
      <c r="U188" s="92"/>
      <c r="V188" s="92"/>
      <c r="W188" s="92"/>
      <c r="X188" s="92"/>
      <c r="Y188" s="92"/>
      <c r="Z188" s="92"/>
      <c r="AA188" s="92"/>
      <c r="AB188" s="92"/>
      <c r="AC188" s="92"/>
      <c r="AD188" s="92"/>
      <c r="AE188" s="92"/>
      <c r="AF188" s="92"/>
      <c r="AG188" s="92"/>
      <c r="AH188" s="92"/>
      <c r="AI188" s="92"/>
      <c r="AJ188" s="92"/>
      <c r="AK188" s="92"/>
      <c r="AL188" s="92"/>
      <c r="AM188" s="92"/>
      <c r="AN188" s="92"/>
      <c r="AO188" s="92"/>
      <c r="AP188" s="92"/>
      <c r="AQ188" s="92"/>
      <c r="AR188" s="92"/>
      <c r="AS188" s="92"/>
      <c r="AT188" s="92"/>
      <c r="AU188" s="3"/>
    </row>
    <row r="189" spans="1:53" ht="12" hidden="1" customHeight="1">
      <c r="A189" s="3"/>
      <c r="B189" s="3"/>
      <c r="C189" s="3"/>
      <c r="D189" s="3"/>
      <c r="E189" s="3"/>
      <c r="F189" s="3"/>
      <c r="G189" s="3"/>
      <c r="H189" s="3"/>
      <c r="I189" s="3"/>
      <c r="J189" s="3"/>
      <c r="K189" s="3"/>
      <c r="L189" s="3"/>
      <c r="M189" s="3"/>
      <c r="N189" s="92"/>
      <c r="O189" s="92"/>
      <c r="P189" s="92"/>
      <c r="Q189" s="92"/>
      <c r="R189" s="92"/>
      <c r="S189" s="92"/>
      <c r="T189" s="92"/>
      <c r="U189" s="92"/>
      <c r="V189" s="92"/>
      <c r="W189" s="92"/>
      <c r="X189" s="92"/>
      <c r="Y189" s="92"/>
      <c r="Z189" s="92"/>
      <c r="AA189" s="92"/>
      <c r="AB189" s="92"/>
      <c r="AC189" s="92"/>
      <c r="AD189" s="92"/>
      <c r="AE189" s="92"/>
      <c r="AF189" s="92"/>
      <c r="AG189" s="92"/>
      <c r="AH189" s="92"/>
      <c r="AI189" s="92"/>
      <c r="AJ189" s="92"/>
      <c r="AK189" s="92"/>
      <c r="AL189" s="92"/>
      <c r="AM189" s="92"/>
      <c r="AN189" s="92"/>
      <c r="AO189" s="92"/>
      <c r="AP189" s="92"/>
      <c r="AQ189" s="92"/>
      <c r="AR189" s="92"/>
      <c r="AS189" s="92"/>
      <c r="AT189" s="92"/>
      <c r="AU189" s="3"/>
    </row>
    <row r="190" spans="1:53" ht="12" hidden="1" customHeight="1">
      <c r="A190" s="3"/>
      <c r="B190" s="3"/>
      <c r="C190" s="3"/>
      <c r="D190" s="3"/>
      <c r="E190" s="3"/>
      <c r="F190" s="3"/>
      <c r="G190" s="3"/>
      <c r="H190" s="3"/>
      <c r="I190" s="3"/>
      <c r="J190" s="3"/>
      <c r="K190" s="3"/>
      <c r="L190" s="3"/>
      <c r="M190" s="3"/>
      <c r="N190" s="92"/>
      <c r="O190" s="92"/>
      <c r="P190" s="92"/>
      <c r="Q190" s="92"/>
      <c r="R190" s="92"/>
      <c r="S190" s="92"/>
      <c r="T190" s="92"/>
      <c r="U190" s="92"/>
      <c r="V190" s="92"/>
      <c r="W190" s="92"/>
      <c r="X190" s="92"/>
      <c r="Y190" s="92"/>
      <c r="Z190" s="92"/>
      <c r="AA190" s="92"/>
      <c r="AB190" s="92"/>
      <c r="AC190" s="92"/>
      <c r="AD190" s="92"/>
      <c r="AE190" s="92"/>
      <c r="AF190" s="92"/>
      <c r="AG190" s="92"/>
      <c r="AH190" s="92"/>
      <c r="AI190" s="92"/>
      <c r="AJ190" s="92"/>
      <c r="AK190" s="92"/>
      <c r="AL190" s="92"/>
      <c r="AM190" s="92"/>
      <c r="AN190" s="92"/>
      <c r="AO190" s="92"/>
      <c r="AP190" s="92"/>
      <c r="AQ190" s="92"/>
      <c r="AR190" s="92"/>
      <c r="AS190" s="92"/>
      <c r="AT190" s="92"/>
      <c r="AU190" s="3"/>
    </row>
    <row r="191" spans="1:53" ht="12" hidden="1" customHeight="1">
      <c r="A191" s="3"/>
      <c r="B191" s="3"/>
      <c r="C191" s="3"/>
      <c r="D191" s="3"/>
      <c r="E191" s="3"/>
      <c r="F191" s="3"/>
      <c r="G191" s="3"/>
      <c r="H191" s="3"/>
      <c r="I191" s="3"/>
      <c r="J191" s="3"/>
      <c r="K191" s="3"/>
      <c r="L191" s="3"/>
      <c r="M191" s="3"/>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92"/>
      <c r="AN191" s="92"/>
      <c r="AO191" s="92"/>
      <c r="AP191" s="92"/>
      <c r="AQ191" s="92"/>
      <c r="AR191" s="92"/>
      <c r="AS191" s="92"/>
      <c r="AT191" s="92"/>
      <c r="AU191" s="3"/>
    </row>
    <row r="192" spans="1:53" ht="12.9" customHeight="1">
      <c r="A192" s="3"/>
      <c r="B192" s="3"/>
      <c r="C192" s="3" t="s">
        <v>114</v>
      </c>
      <c r="D192" s="3"/>
      <c r="E192" s="3"/>
      <c r="F192" s="3"/>
      <c r="G192" s="3"/>
      <c r="H192" s="3"/>
      <c r="I192" s="3"/>
      <c r="J192" s="3"/>
      <c r="K192" s="3"/>
      <c r="L192" s="3"/>
      <c r="M192" s="3"/>
      <c r="N192" s="23"/>
      <c r="O192" s="3" t="s">
        <v>373</v>
      </c>
      <c r="P192" s="3"/>
      <c r="Q192" s="93"/>
      <c r="R192" s="93"/>
      <c r="S192" s="94"/>
      <c r="T192" s="94"/>
      <c r="U192" s="5" t="s">
        <v>22</v>
      </c>
      <c r="V192" s="94"/>
      <c r="W192" s="94"/>
      <c r="X192" s="3" t="s">
        <v>96</v>
      </c>
      <c r="Y192" s="3"/>
      <c r="Z192" s="3"/>
      <c r="AA192" s="3"/>
      <c r="AB192" s="3"/>
      <c r="AC192" s="3"/>
      <c r="AD192" s="3"/>
      <c r="AE192" s="3"/>
      <c r="AF192" s="3"/>
      <c r="AG192" s="23"/>
      <c r="AH192" s="3" t="s">
        <v>365</v>
      </c>
      <c r="AI192" s="3"/>
      <c r="AJ192" s="3"/>
      <c r="AK192" s="3"/>
      <c r="AL192" s="3"/>
      <c r="AM192" s="3"/>
      <c r="AN192" s="3"/>
      <c r="AO192" s="3"/>
      <c r="AP192" s="3"/>
      <c r="AQ192" s="3"/>
      <c r="AR192" s="3"/>
      <c r="AS192" s="3"/>
      <c r="AT192" s="3"/>
      <c r="AU192" s="3"/>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row>
    <row r="197" spans="1:47"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row>
    <row r="198" spans="1:47" ht="14.1" customHeight="1">
      <c r="A198" s="3"/>
      <c r="B198" s="3" t="s">
        <v>235</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row>
    <row r="199" spans="1:47" ht="12.9" customHeight="1">
      <c r="A199" s="3"/>
      <c r="B199" s="3"/>
      <c r="C199" s="3" t="s">
        <v>199</v>
      </c>
      <c r="D199" s="3"/>
      <c r="E199" s="3"/>
      <c r="F199" s="3"/>
      <c r="G199" s="3"/>
      <c r="H199" s="3"/>
      <c r="I199" s="3"/>
      <c r="J199" s="3"/>
      <c r="K199" s="3"/>
      <c r="L199" s="23"/>
      <c r="M199" s="3" t="s">
        <v>361</v>
      </c>
      <c r="N199" s="3"/>
      <c r="O199" s="23"/>
      <c r="P199" s="3" t="s">
        <v>365</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row>
    <row r="200" spans="1:47" ht="12.9" customHeight="1">
      <c r="A200" s="3"/>
      <c r="B200" s="3"/>
      <c r="C200" s="3" t="s">
        <v>137</v>
      </c>
      <c r="D200" s="3"/>
      <c r="E200" s="3"/>
      <c r="F200" s="3"/>
      <c r="G200" s="3"/>
      <c r="H200" s="3"/>
      <c r="I200" s="3"/>
      <c r="J200" s="3"/>
      <c r="K200" s="3"/>
      <c r="L200" s="23"/>
      <c r="M200" s="3" t="s">
        <v>361</v>
      </c>
      <c r="N200" s="3"/>
      <c r="O200" s="23"/>
      <c r="P200" s="3" t="s">
        <v>365</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row>
    <row r="201" spans="1:47" ht="12.9" customHeight="1">
      <c r="A201" s="3"/>
      <c r="B201" s="3"/>
      <c r="C201" s="3" t="s">
        <v>170</v>
      </c>
      <c r="D201" s="3"/>
      <c r="E201" s="3"/>
      <c r="F201" s="3"/>
      <c r="G201" s="3"/>
      <c r="H201" s="3"/>
      <c r="I201" s="3"/>
      <c r="J201" s="3"/>
      <c r="K201" s="3"/>
      <c r="L201" s="23"/>
      <c r="M201" s="3" t="s">
        <v>12</v>
      </c>
      <c r="N201" s="3"/>
      <c r="O201" s="3"/>
      <c r="P201" s="3"/>
      <c r="Q201" s="23"/>
      <c r="R201" s="3" t="s">
        <v>32</v>
      </c>
      <c r="S201" s="3"/>
      <c r="T201" s="3"/>
      <c r="U201" s="3"/>
      <c r="V201" s="3" t="s">
        <v>10</v>
      </c>
      <c r="W201" s="93"/>
      <c r="X201" s="93"/>
      <c r="Y201" s="94"/>
      <c r="Z201" s="94"/>
      <c r="AA201" s="5" t="s">
        <v>22</v>
      </c>
      <c r="AB201" s="94"/>
      <c r="AC201" s="94"/>
      <c r="AD201" s="3" t="s">
        <v>96</v>
      </c>
      <c r="AE201" s="3"/>
      <c r="AF201" s="3"/>
      <c r="AG201" s="3"/>
      <c r="AH201" s="3"/>
      <c r="AI201" s="3"/>
      <c r="AJ201" s="3"/>
      <c r="AK201" s="3"/>
      <c r="AL201" s="23"/>
      <c r="AM201" s="3" t="s">
        <v>198</v>
      </c>
      <c r="AN201" s="3"/>
      <c r="AO201" s="3"/>
      <c r="AP201" s="3"/>
      <c r="AQ201" s="3"/>
      <c r="AR201" s="3"/>
      <c r="AS201" s="3"/>
      <c r="AT201" s="3"/>
      <c r="AU201" s="3"/>
    </row>
    <row r="202" spans="1:47" ht="12"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row>
    <row r="203" spans="1:47" ht="12"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row>
    <row r="204" spans="1:47" ht="12"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row>
    <row r="205" spans="1:47"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row>
    <row r="206" spans="1:47"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row>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4.1" customHeight="1">
      <c r="A212" s="3"/>
      <c r="B212" s="3" t="s">
        <v>236</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47"/>
    </row>
    <row r="213" spans="1:48" ht="12.9" customHeight="1">
      <c r="A213" s="3"/>
      <c r="B213" s="3" t="s">
        <v>292</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9" customHeight="1">
      <c r="A214" s="3"/>
      <c r="B214" s="3"/>
      <c r="C214" s="3" t="s">
        <v>372</v>
      </c>
      <c r="D214" s="3"/>
      <c r="E214" s="3"/>
      <c r="F214" s="3"/>
      <c r="G214" s="3"/>
      <c r="H214" s="3"/>
      <c r="I214" s="3"/>
      <c r="J214" s="21" t="s">
        <v>10</v>
      </c>
      <c r="K214" s="105"/>
      <c r="L214" s="105"/>
      <c r="M214" s="3" t="s">
        <v>4</v>
      </c>
      <c r="N214" s="3"/>
      <c r="O214" s="3"/>
      <c r="P214" s="3"/>
      <c r="Q214" s="3"/>
      <c r="R214" s="3"/>
      <c r="S214" s="3"/>
      <c r="T214" s="3"/>
      <c r="U214" s="3"/>
      <c r="V214" s="3"/>
      <c r="W214" s="17" t="s">
        <v>10</v>
      </c>
      <c r="X214" s="106"/>
      <c r="Y214" s="106"/>
      <c r="Z214" s="106"/>
      <c r="AA214" s="106"/>
      <c r="AB214" s="106"/>
      <c r="AC214" s="106"/>
      <c r="AD214" s="107" t="s">
        <v>476</v>
      </c>
      <c r="AE214" s="108"/>
      <c r="AF214" s="108"/>
      <c r="AG214" s="108"/>
      <c r="AH214" s="102"/>
      <c r="AI214" s="102"/>
      <c r="AJ214" s="102"/>
      <c r="AK214" s="102"/>
      <c r="AL214" s="102"/>
      <c r="AM214" s="102"/>
      <c r="AN214" s="102"/>
      <c r="AO214" s="3" t="s">
        <v>271</v>
      </c>
      <c r="AP214" s="3"/>
      <c r="AQ214" s="3"/>
      <c r="AR214" s="3"/>
      <c r="AS214" s="3"/>
      <c r="AT214" s="3"/>
      <c r="AU214" s="3"/>
    </row>
    <row r="215" spans="1:48" ht="12.9" customHeight="1">
      <c r="A215" s="3"/>
      <c r="B215" s="3"/>
      <c r="C215" s="3"/>
      <c r="D215" s="3"/>
      <c r="E215" s="3"/>
      <c r="F215" s="3"/>
      <c r="G215" s="3"/>
      <c r="H215" s="3"/>
      <c r="I215" s="3"/>
      <c r="J215" s="3" t="s">
        <v>226</v>
      </c>
      <c r="K215" s="3"/>
      <c r="L215" s="3"/>
      <c r="M215" s="3"/>
      <c r="N215" s="3"/>
      <c r="O215" s="3"/>
      <c r="P215" s="3"/>
      <c r="Q215" s="3"/>
      <c r="R215" s="3"/>
      <c r="S215" s="3"/>
      <c r="T215" s="3"/>
      <c r="U215" s="3"/>
      <c r="V215" s="3"/>
      <c r="W215" s="3"/>
      <c r="X215" s="3"/>
      <c r="Y215" s="3"/>
      <c r="Z215" s="3"/>
      <c r="AA215" s="3"/>
      <c r="AB215" s="3"/>
      <c r="AC215" s="3"/>
      <c r="AD215" s="3"/>
      <c r="AE215" s="3"/>
      <c r="AF215" s="3"/>
      <c r="AG215" s="21" t="s">
        <v>357</v>
      </c>
      <c r="AH215" s="102"/>
      <c r="AI215" s="102"/>
      <c r="AJ215" s="102"/>
      <c r="AK215" s="102"/>
      <c r="AL215" s="102"/>
      <c r="AM215" s="102"/>
      <c r="AN215" s="102"/>
      <c r="AO215" s="3" t="s">
        <v>271</v>
      </c>
      <c r="AP215" s="3"/>
      <c r="AQ215" s="3"/>
      <c r="AR215" s="3"/>
      <c r="AS215" s="3"/>
      <c r="AT215" s="3"/>
      <c r="AU215" s="3"/>
    </row>
    <row r="216" spans="1:48" ht="12"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row>
    <row r="217" spans="1:48" ht="12.9" customHeight="1">
      <c r="A217" s="3"/>
      <c r="B217" s="3"/>
      <c r="C217" s="3" t="s">
        <v>132</v>
      </c>
      <c r="D217" s="3"/>
      <c r="E217" s="3"/>
      <c r="F217" s="3"/>
      <c r="G217" s="3"/>
      <c r="H217" s="3"/>
      <c r="I217" s="3"/>
      <c r="J217" s="3"/>
      <c r="K217" s="3"/>
      <c r="L217" s="3"/>
      <c r="M217" s="3"/>
      <c r="N217" s="90"/>
      <c r="O217" s="90"/>
      <c r="P217" s="90"/>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3"/>
    </row>
    <row r="218" spans="1:48" ht="12.9" customHeight="1">
      <c r="A218" s="3"/>
      <c r="B218" s="3"/>
      <c r="C218" s="3" t="s">
        <v>119</v>
      </c>
      <c r="D218" s="3"/>
      <c r="E218" s="3"/>
      <c r="F218" s="3"/>
      <c r="G218" s="3"/>
      <c r="H218" s="3"/>
      <c r="I218" s="3"/>
      <c r="J218" s="3"/>
      <c r="K218" s="3"/>
      <c r="L218" s="3"/>
      <c r="M218" s="3"/>
      <c r="N218" s="90"/>
      <c r="O218" s="90"/>
      <c r="P218" s="90"/>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3"/>
    </row>
    <row r="219" spans="1:48" ht="12.9" customHeight="1">
      <c r="A219" s="3"/>
      <c r="B219" s="3"/>
      <c r="C219" s="3" t="s">
        <v>123</v>
      </c>
      <c r="D219" s="3"/>
      <c r="E219" s="3"/>
      <c r="F219" s="3"/>
      <c r="G219" s="3"/>
      <c r="H219" s="3"/>
      <c r="I219" s="3"/>
      <c r="J219" s="3"/>
      <c r="K219" s="3"/>
      <c r="L219" s="3"/>
      <c r="M219" s="3"/>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3"/>
    </row>
    <row r="220" spans="1:48" ht="12.9" customHeight="1">
      <c r="A220" s="3"/>
      <c r="B220" s="3"/>
      <c r="C220" s="3"/>
      <c r="D220" s="3"/>
      <c r="E220" s="3"/>
      <c r="F220" s="3"/>
      <c r="G220" s="3"/>
      <c r="H220" s="3"/>
      <c r="I220" s="3"/>
      <c r="J220" s="21" t="s">
        <v>10</v>
      </c>
      <c r="K220" s="105"/>
      <c r="L220" s="105"/>
      <c r="M220" s="3" t="s">
        <v>46</v>
      </c>
      <c r="N220" s="3"/>
      <c r="O220" s="3"/>
      <c r="P220" s="3"/>
      <c r="Q220" s="3"/>
      <c r="R220" s="3"/>
      <c r="S220" s="3"/>
      <c r="T220" s="3"/>
      <c r="U220" s="3"/>
      <c r="V220" s="21"/>
      <c r="W220" s="17" t="s">
        <v>10</v>
      </c>
      <c r="X220" s="106"/>
      <c r="Y220" s="106"/>
      <c r="Z220" s="106"/>
      <c r="AA220" s="106"/>
      <c r="AB220" s="107" t="s">
        <v>229</v>
      </c>
      <c r="AC220" s="108"/>
      <c r="AD220" s="108"/>
      <c r="AE220" s="108"/>
      <c r="AF220" s="108"/>
      <c r="AG220" s="108"/>
      <c r="AH220" s="102"/>
      <c r="AI220" s="102"/>
      <c r="AJ220" s="102"/>
      <c r="AK220" s="102"/>
      <c r="AL220" s="102"/>
      <c r="AM220" s="102"/>
      <c r="AN220" s="102"/>
      <c r="AO220" s="3" t="s">
        <v>271</v>
      </c>
      <c r="AP220" s="3"/>
      <c r="AQ220" s="3"/>
      <c r="AR220" s="3"/>
      <c r="AS220" s="3"/>
      <c r="AT220" s="3"/>
      <c r="AU220" s="3"/>
    </row>
    <row r="221" spans="1:48" ht="12.9" customHeight="1">
      <c r="A221" s="3"/>
      <c r="B221" s="3"/>
      <c r="C221" s="3" t="s">
        <v>93</v>
      </c>
      <c r="D221" s="3"/>
      <c r="E221" s="3"/>
      <c r="F221" s="3"/>
      <c r="G221" s="3"/>
      <c r="H221" s="3"/>
      <c r="I221" s="3"/>
      <c r="J221" s="3"/>
      <c r="K221" s="3"/>
      <c r="L221" s="3"/>
      <c r="M221" s="3"/>
      <c r="N221" s="109"/>
      <c r="O221" s="109"/>
      <c r="P221" s="109"/>
      <c r="Q221" s="109"/>
      <c r="R221" s="109"/>
      <c r="S221" s="109"/>
      <c r="T221" s="109"/>
      <c r="U221" s="109"/>
      <c r="V221" s="109"/>
      <c r="W221" s="32"/>
      <c r="X221" s="32"/>
      <c r="Y221" s="32"/>
      <c r="Z221" s="32"/>
      <c r="AA221" s="32"/>
      <c r="AB221" s="32"/>
      <c r="AC221" s="32"/>
      <c r="AD221" s="32"/>
      <c r="AE221" s="32"/>
      <c r="AF221" s="32"/>
      <c r="AG221" s="32"/>
      <c r="AH221" s="32"/>
      <c r="AI221" s="32"/>
      <c r="AJ221" s="32"/>
      <c r="AK221" s="32"/>
      <c r="AL221" s="32"/>
      <c r="AM221" s="32"/>
      <c r="AN221" s="32"/>
      <c r="AO221" s="32"/>
      <c r="AP221" s="31"/>
      <c r="AQ221" s="3"/>
      <c r="AR221" s="3"/>
      <c r="AS221" s="3"/>
      <c r="AT221" s="3"/>
      <c r="AU221" s="3"/>
    </row>
    <row r="222" spans="1:48" ht="12.9" customHeight="1">
      <c r="A222" s="3"/>
      <c r="B222" s="3"/>
      <c r="C222" s="3" t="s">
        <v>133</v>
      </c>
      <c r="D222" s="3"/>
      <c r="E222" s="3"/>
      <c r="F222" s="3"/>
      <c r="G222" s="3"/>
      <c r="H222" s="3"/>
      <c r="I222" s="3"/>
      <c r="J222" s="3"/>
      <c r="K222" s="3"/>
      <c r="L222" s="3"/>
      <c r="M222" s="3"/>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91"/>
      <c r="AN222" s="91"/>
      <c r="AO222" s="91"/>
      <c r="AP222" s="91"/>
      <c r="AQ222" s="91"/>
      <c r="AR222" s="91"/>
      <c r="AS222" s="91"/>
      <c r="AT222" s="91"/>
      <c r="AU222" s="3"/>
    </row>
    <row r="223" spans="1:48" ht="12.9" customHeight="1">
      <c r="A223" s="3"/>
      <c r="B223" s="3"/>
      <c r="C223" s="3" t="s">
        <v>135</v>
      </c>
      <c r="D223" s="3"/>
      <c r="E223" s="3"/>
      <c r="F223" s="3"/>
      <c r="G223" s="3"/>
      <c r="H223" s="3"/>
      <c r="I223" s="3"/>
      <c r="J223" s="3"/>
      <c r="K223" s="3"/>
      <c r="L223" s="3"/>
      <c r="M223" s="3"/>
      <c r="N223" s="110"/>
      <c r="O223" s="110"/>
      <c r="P223" s="110"/>
      <c r="Q223" s="110"/>
      <c r="R223" s="110"/>
      <c r="S223" s="110"/>
      <c r="T223" s="110"/>
      <c r="U223" s="110"/>
      <c r="V223" s="110"/>
      <c r="W223" s="110"/>
      <c r="X223" s="110"/>
      <c r="Y223" s="110"/>
      <c r="Z223" s="110"/>
      <c r="AA223" s="110"/>
      <c r="AB223" s="110"/>
      <c r="AC223" s="110"/>
      <c r="AD223" s="110"/>
      <c r="AE223" s="37"/>
      <c r="AF223" s="37"/>
      <c r="AG223" s="37"/>
      <c r="AH223" s="37"/>
      <c r="AI223" s="37"/>
      <c r="AJ223" s="37"/>
      <c r="AK223" s="37"/>
      <c r="AL223" s="37"/>
      <c r="AM223" s="37"/>
      <c r="AN223" s="37"/>
      <c r="AO223" s="37"/>
      <c r="AP223" s="42"/>
      <c r="AQ223" s="3"/>
      <c r="AR223" s="3"/>
      <c r="AS223" s="3"/>
      <c r="AT223" s="3"/>
      <c r="AU223" s="3"/>
    </row>
    <row r="224" spans="1:48" ht="12.9" customHeight="1">
      <c r="A224" s="3"/>
      <c r="B224" s="3" t="s">
        <v>50</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9" customHeight="1">
      <c r="A225" s="3"/>
      <c r="B225" s="3"/>
      <c r="C225" s="3" t="s">
        <v>372</v>
      </c>
      <c r="D225" s="3"/>
      <c r="E225" s="3"/>
      <c r="F225" s="3"/>
      <c r="G225" s="3"/>
      <c r="H225" s="3"/>
      <c r="I225" s="3"/>
      <c r="J225" s="21" t="s">
        <v>10</v>
      </c>
      <c r="K225" s="105"/>
      <c r="L225" s="105"/>
      <c r="M225" s="3" t="s">
        <v>4</v>
      </c>
      <c r="N225" s="3"/>
      <c r="O225" s="3"/>
      <c r="P225" s="3"/>
      <c r="Q225" s="3"/>
      <c r="R225" s="3"/>
      <c r="S225" s="3"/>
      <c r="T225" s="3"/>
      <c r="U225" s="3"/>
      <c r="V225" s="21"/>
      <c r="W225" s="17" t="s">
        <v>10</v>
      </c>
      <c r="X225" s="106"/>
      <c r="Y225" s="106"/>
      <c r="Z225" s="106"/>
      <c r="AA225" s="106"/>
      <c r="AB225" s="106"/>
      <c r="AC225" s="106"/>
      <c r="AD225" s="107" t="s">
        <v>476</v>
      </c>
      <c r="AE225" s="108"/>
      <c r="AF225" s="108"/>
      <c r="AG225" s="108"/>
      <c r="AH225" s="102"/>
      <c r="AI225" s="102"/>
      <c r="AJ225" s="102"/>
      <c r="AK225" s="102"/>
      <c r="AL225" s="102"/>
      <c r="AM225" s="102"/>
      <c r="AN225" s="102"/>
      <c r="AO225" s="3" t="s">
        <v>271</v>
      </c>
      <c r="AP225" s="3"/>
      <c r="AQ225" s="3"/>
      <c r="AR225" s="3"/>
      <c r="AS225" s="3"/>
      <c r="AT225" s="3"/>
      <c r="AU225" s="3"/>
    </row>
    <row r="226" spans="1:47" ht="12.9" customHeight="1">
      <c r="A226" s="3"/>
      <c r="B226" s="3"/>
      <c r="C226" s="3"/>
      <c r="D226" s="3"/>
      <c r="E226" s="3"/>
      <c r="F226" s="3"/>
      <c r="G226" s="3"/>
      <c r="H226" s="3"/>
      <c r="I226" s="3"/>
      <c r="J226" s="3" t="s">
        <v>226</v>
      </c>
      <c r="K226" s="3"/>
      <c r="L226" s="3"/>
      <c r="M226" s="3"/>
      <c r="N226" s="3"/>
      <c r="O226" s="3"/>
      <c r="P226" s="3"/>
      <c r="Q226" s="3"/>
      <c r="R226" s="3"/>
      <c r="S226" s="3"/>
      <c r="T226" s="3"/>
      <c r="U226" s="3"/>
      <c r="V226" s="3"/>
      <c r="W226" s="3"/>
      <c r="X226" s="3"/>
      <c r="Y226" s="3"/>
      <c r="Z226" s="3"/>
      <c r="AA226" s="3"/>
      <c r="AB226" s="3"/>
      <c r="AC226" s="3"/>
      <c r="AD226" s="3"/>
      <c r="AE226" s="3"/>
      <c r="AF226" s="3"/>
      <c r="AG226" s="21" t="s">
        <v>357</v>
      </c>
      <c r="AH226" s="102"/>
      <c r="AI226" s="102"/>
      <c r="AJ226" s="102"/>
      <c r="AK226" s="102"/>
      <c r="AL226" s="102"/>
      <c r="AM226" s="102"/>
      <c r="AN226" s="102"/>
      <c r="AO226" s="3" t="s">
        <v>271</v>
      </c>
      <c r="AP226" s="3"/>
      <c r="AQ226" s="3"/>
      <c r="AR226" s="3"/>
      <c r="AS226" s="3"/>
      <c r="AT226" s="3"/>
      <c r="AU226" s="3"/>
    </row>
    <row r="227" spans="1:47" ht="12"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row>
    <row r="228" spans="1:47" ht="12.9" customHeight="1">
      <c r="A228" s="3"/>
      <c r="B228" s="3"/>
      <c r="C228" s="3" t="s">
        <v>132</v>
      </c>
      <c r="D228" s="3"/>
      <c r="E228" s="3"/>
      <c r="F228" s="3"/>
      <c r="G228" s="3"/>
      <c r="H228" s="3"/>
      <c r="I228" s="3"/>
      <c r="J228" s="3"/>
      <c r="K228" s="3"/>
      <c r="L228" s="3"/>
      <c r="M228" s="3"/>
      <c r="N228" s="90"/>
      <c r="O228" s="90"/>
      <c r="P228" s="90"/>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3"/>
    </row>
    <row r="229" spans="1:47" ht="12.9" customHeight="1">
      <c r="A229" s="3"/>
      <c r="B229" s="3"/>
      <c r="C229" s="3" t="s">
        <v>119</v>
      </c>
      <c r="D229" s="3"/>
      <c r="E229" s="3"/>
      <c r="F229" s="3"/>
      <c r="G229" s="3"/>
      <c r="H229" s="3"/>
      <c r="I229" s="3"/>
      <c r="J229" s="3"/>
      <c r="K229" s="3"/>
      <c r="L229" s="3"/>
      <c r="M229" s="3"/>
      <c r="N229" s="90"/>
      <c r="O229" s="90"/>
      <c r="P229" s="90"/>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3"/>
    </row>
    <row r="230" spans="1:47" ht="12.9" customHeight="1">
      <c r="A230" s="3"/>
      <c r="B230" s="3"/>
      <c r="C230" s="3" t="s">
        <v>123</v>
      </c>
      <c r="D230" s="3"/>
      <c r="E230" s="3"/>
      <c r="F230" s="3"/>
      <c r="G230" s="3"/>
      <c r="H230" s="3"/>
      <c r="I230" s="3"/>
      <c r="J230" s="3"/>
      <c r="K230" s="3"/>
      <c r="L230" s="3"/>
      <c r="M230" s="3"/>
      <c r="N230" s="9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91"/>
      <c r="AN230" s="91"/>
      <c r="AO230" s="91"/>
      <c r="AP230" s="91"/>
      <c r="AQ230" s="91"/>
      <c r="AR230" s="91"/>
      <c r="AS230" s="91"/>
      <c r="AT230" s="91"/>
      <c r="AU230" s="3"/>
    </row>
    <row r="231" spans="1:47" ht="12.9" customHeight="1">
      <c r="A231" s="3"/>
      <c r="B231" s="3"/>
      <c r="C231" s="3"/>
      <c r="D231" s="3"/>
      <c r="E231" s="3"/>
      <c r="F231" s="3"/>
      <c r="G231" s="3"/>
      <c r="H231" s="3"/>
      <c r="I231" s="3"/>
      <c r="J231" s="21" t="s">
        <v>10</v>
      </c>
      <c r="K231" s="105"/>
      <c r="L231" s="105"/>
      <c r="M231" s="3" t="s">
        <v>46</v>
      </c>
      <c r="N231" s="3"/>
      <c r="O231" s="3"/>
      <c r="P231" s="3"/>
      <c r="Q231" s="3"/>
      <c r="R231" s="3"/>
      <c r="S231" s="3"/>
      <c r="T231" s="3"/>
      <c r="U231" s="3"/>
      <c r="V231" s="21"/>
      <c r="W231" s="17" t="s">
        <v>10</v>
      </c>
      <c r="X231" s="106"/>
      <c r="Y231" s="106"/>
      <c r="Z231" s="106"/>
      <c r="AA231" s="106"/>
      <c r="AB231" s="107" t="s">
        <v>229</v>
      </c>
      <c r="AC231" s="108"/>
      <c r="AD231" s="108"/>
      <c r="AE231" s="108"/>
      <c r="AF231" s="108"/>
      <c r="AG231" s="108"/>
      <c r="AH231" s="102"/>
      <c r="AI231" s="102"/>
      <c r="AJ231" s="102"/>
      <c r="AK231" s="102"/>
      <c r="AL231" s="102"/>
      <c r="AM231" s="102"/>
      <c r="AN231" s="102"/>
      <c r="AO231" s="3" t="s">
        <v>271</v>
      </c>
      <c r="AP231" s="3"/>
      <c r="AQ231" s="3"/>
      <c r="AR231" s="3"/>
      <c r="AS231" s="3"/>
      <c r="AT231" s="3"/>
      <c r="AU231" s="3"/>
    </row>
    <row r="232" spans="1:47" ht="12.9" customHeight="1">
      <c r="A232" s="3"/>
      <c r="B232" s="3"/>
      <c r="C232" s="3" t="s">
        <v>93</v>
      </c>
      <c r="D232" s="3"/>
      <c r="E232" s="3"/>
      <c r="F232" s="3"/>
      <c r="G232" s="3"/>
      <c r="H232" s="3"/>
      <c r="I232" s="3"/>
      <c r="J232" s="3"/>
      <c r="K232" s="3"/>
      <c r="L232" s="3"/>
      <c r="M232" s="3"/>
      <c r="N232" s="109"/>
      <c r="O232" s="109"/>
      <c r="P232" s="109"/>
      <c r="Q232" s="109"/>
      <c r="R232" s="109"/>
      <c r="S232" s="109"/>
      <c r="T232" s="109"/>
      <c r="U232" s="109"/>
      <c r="V232" s="109"/>
      <c r="W232" s="32"/>
      <c r="X232" s="32"/>
      <c r="Y232" s="32"/>
      <c r="Z232" s="32"/>
      <c r="AA232" s="32"/>
      <c r="AB232" s="32"/>
      <c r="AC232" s="32"/>
      <c r="AD232" s="32"/>
      <c r="AE232" s="32"/>
      <c r="AF232" s="32"/>
      <c r="AG232" s="32"/>
      <c r="AH232" s="32"/>
      <c r="AI232" s="32"/>
      <c r="AJ232" s="32"/>
      <c r="AK232" s="32"/>
      <c r="AL232" s="32"/>
      <c r="AM232" s="32"/>
      <c r="AN232" s="32"/>
      <c r="AO232" s="32"/>
      <c r="AP232" s="31"/>
      <c r="AQ232" s="3"/>
      <c r="AR232" s="3"/>
      <c r="AS232" s="3"/>
      <c r="AT232" s="3"/>
      <c r="AU232" s="3"/>
    </row>
    <row r="233" spans="1:47" ht="12.9" customHeight="1">
      <c r="A233" s="3"/>
      <c r="B233" s="3"/>
      <c r="C233" s="3" t="s">
        <v>133</v>
      </c>
      <c r="D233" s="3"/>
      <c r="E233" s="3"/>
      <c r="F233" s="3"/>
      <c r="G233" s="3"/>
      <c r="H233" s="3"/>
      <c r="I233" s="3"/>
      <c r="J233" s="3"/>
      <c r="K233" s="3"/>
      <c r="L233" s="3"/>
      <c r="M233" s="3"/>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91"/>
      <c r="AN233" s="91"/>
      <c r="AO233" s="91"/>
      <c r="AP233" s="91"/>
      <c r="AQ233" s="91"/>
      <c r="AR233" s="91"/>
      <c r="AS233" s="91"/>
      <c r="AT233" s="91"/>
      <c r="AU233" s="3"/>
    </row>
    <row r="234" spans="1:47" ht="12.9" customHeight="1">
      <c r="A234" s="3"/>
      <c r="B234" s="3"/>
      <c r="C234" s="3" t="s">
        <v>135</v>
      </c>
      <c r="D234" s="3"/>
      <c r="E234" s="3"/>
      <c r="F234" s="3"/>
      <c r="G234" s="3"/>
      <c r="H234" s="3"/>
      <c r="I234" s="3"/>
      <c r="J234" s="3"/>
      <c r="K234" s="3"/>
      <c r="L234" s="3"/>
      <c r="M234" s="3"/>
      <c r="N234" s="110"/>
      <c r="O234" s="110"/>
      <c r="P234" s="110"/>
      <c r="Q234" s="110"/>
      <c r="R234" s="110"/>
      <c r="S234" s="110"/>
      <c r="T234" s="110"/>
      <c r="U234" s="110"/>
      <c r="V234" s="110"/>
      <c r="W234" s="110"/>
      <c r="X234" s="110"/>
      <c r="Y234" s="110"/>
      <c r="Z234" s="110"/>
      <c r="AA234" s="110"/>
      <c r="AB234" s="110"/>
      <c r="AC234" s="110"/>
      <c r="AD234" s="110"/>
      <c r="AE234" s="37"/>
      <c r="AF234" s="37"/>
      <c r="AG234" s="37"/>
      <c r="AH234" s="37"/>
      <c r="AI234" s="37"/>
      <c r="AJ234" s="37"/>
      <c r="AK234" s="37"/>
      <c r="AL234" s="37"/>
      <c r="AM234" s="37"/>
      <c r="AN234" s="37"/>
      <c r="AO234" s="37"/>
      <c r="AP234" s="42"/>
      <c r="AQ234" s="3"/>
      <c r="AR234" s="3"/>
      <c r="AS234" s="3"/>
      <c r="AT234" s="3"/>
      <c r="AU234" s="3"/>
    </row>
    <row r="235" spans="1:47" ht="12.9" hidden="1" customHeight="1">
      <c r="A235" s="3"/>
      <c r="B235" s="8" t="s">
        <v>296</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3"/>
    </row>
    <row r="236" spans="1:47" ht="12.9" hidden="1" customHeight="1">
      <c r="A236" s="3"/>
      <c r="B236" s="8"/>
      <c r="C236" s="8" t="s">
        <v>372</v>
      </c>
      <c r="D236" s="8"/>
      <c r="E236" s="8"/>
      <c r="F236" s="8"/>
      <c r="G236" s="8"/>
      <c r="H236" s="8"/>
      <c r="I236" s="8"/>
      <c r="J236" s="22" t="s">
        <v>10</v>
      </c>
      <c r="K236" s="111"/>
      <c r="L236" s="111"/>
      <c r="M236" s="8" t="s">
        <v>4</v>
      </c>
      <c r="N236" s="8"/>
      <c r="O236" s="8"/>
      <c r="P236" s="8"/>
      <c r="Q236" s="8"/>
      <c r="R236" s="8"/>
      <c r="S236" s="8"/>
      <c r="T236" s="8"/>
      <c r="U236" s="8"/>
      <c r="V236" s="22"/>
      <c r="W236" s="33" t="s">
        <v>10</v>
      </c>
      <c r="X236" s="111"/>
      <c r="Y236" s="111"/>
      <c r="Z236" s="111"/>
      <c r="AA236" s="111"/>
      <c r="AB236" s="111"/>
      <c r="AC236" s="111"/>
      <c r="AD236" s="8"/>
      <c r="AE236" s="8"/>
      <c r="AF236" s="8"/>
      <c r="AG236" s="22" t="s">
        <v>48</v>
      </c>
      <c r="AH236" s="112"/>
      <c r="AI236" s="112"/>
      <c r="AJ236" s="112"/>
      <c r="AK236" s="112"/>
      <c r="AL236" s="112"/>
      <c r="AM236" s="112"/>
      <c r="AN236" s="112"/>
      <c r="AO236" s="8" t="s">
        <v>271</v>
      </c>
      <c r="AP236" s="8"/>
      <c r="AQ236" s="8"/>
      <c r="AR236" s="8"/>
      <c r="AS236" s="8"/>
      <c r="AT236" s="8"/>
      <c r="AU236" s="3"/>
    </row>
    <row r="237" spans="1:47" ht="12.9" hidden="1" customHeight="1">
      <c r="A237" s="3"/>
      <c r="B237" s="8"/>
      <c r="C237" s="8"/>
      <c r="D237" s="8"/>
      <c r="E237" s="8"/>
      <c r="F237" s="8"/>
      <c r="G237" s="8"/>
      <c r="H237" s="8"/>
      <c r="I237" s="8"/>
      <c r="J237" s="8" t="s">
        <v>323</v>
      </c>
      <c r="K237" s="8"/>
      <c r="L237" s="8"/>
      <c r="M237" s="8"/>
      <c r="N237" s="8"/>
      <c r="O237" s="8"/>
      <c r="P237" s="8"/>
      <c r="Q237" s="8"/>
      <c r="R237" s="8"/>
      <c r="S237" s="8"/>
      <c r="T237" s="8"/>
      <c r="U237" s="8"/>
      <c r="V237" s="8"/>
      <c r="W237" s="8"/>
      <c r="X237" s="8"/>
      <c r="Y237" s="8"/>
      <c r="Z237" s="8"/>
      <c r="AA237" s="8"/>
      <c r="AB237" s="8"/>
      <c r="AC237" s="8"/>
      <c r="AD237" s="8"/>
      <c r="AE237" s="8"/>
      <c r="AF237" s="8"/>
      <c r="AG237" s="22" t="s">
        <v>357</v>
      </c>
      <c r="AH237" s="112"/>
      <c r="AI237" s="112"/>
      <c r="AJ237" s="112"/>
      <c r="AK237" s="112"/>
      <c r="AL237" s="112"/>
      <c r="AM237" s="112"/>
      <c r="AN237" s="112"/>
      <c r="AO237" s="8" t="s">
        <v>271</v>
      </c>
      <c r="AP237" s="8"/>
      <c r="AQ237" s="8"/>
      <c r="AR237" s="8"/>
      <c r="AS237" s="8"/>
      <c r="AT237" s="8"/>
      <c r="AU237" s="3"/>
    </row>
    <row r="238" spans="1:47" ht="12" hidden="1" customHeight="1">
      <c r="A238" s="3"/>
      <c r="B238" s="8"/>
      <c r="C238" s="8"/>
      <c r="D238" s="8"/>
      <c r="E238" s="8"/>
      <c r="F238" s="8"/>
      <c r="G238" s="8"/>
      <c r="H238" s="8"/>
      <c r="I238" s="8"/>
      <c r="J238" s="8" t="s">
        <v>31</v>
      </c>
      <c r="K238" s="8"/>
      <c r="L238" s="8"/>
      <c r="M238" s="8"/>
      <c r="N238" s="8"/>
      <c r="O238" s="8"/>
      <c r="P238" s="8"/>
      <c r="Q238" s="8"/>
      <c r="R238" s="8"/>
      <c r="S238" s="8"/>
      <c r="T238" s="8"/>
      <c r="U238" s="8"/>
      <c r="V238" s="8"/>
      <c r="W238" s="8"/>
      <c r="X238" s="8"/>
      <c r="Y238" s="8"/>
      <c r="Z238" s="8"/>
      <c r="AA238" s="8"/>
      <c r="AB238" s="8"/>
      <c r="AC238" s="8"/>
      <c r="AD238" s="8"/>
      <c r="AE238" s="8"/>
      <c r="AF238" s="8"/>
      <c r="AG238" s="22" t="s">
        <v>357</v>
      </c>
      <c r="AH238" s="112"/>
      <c r="AI238" s="112"/>
      <c r="AJ238" s="112"/>
      <c r="AK238" s="112"/>
      <c r="AL238" s="112"/>
      <c r="AM238" s="112"/>
      <c r="AN238" s="112"/>
      <c r="AO238" s="8" t="s">
        <v>271</v>
      </c>
      <c r="AP238" s="8"/>
      <c r="AQ238" s="8"/>
      <c r="AR238" s="8"/>
      <c r="AS238" s="8"/>
      <c r="AT238" s="8"/>
      <c r="AU238" s="3"/>
    </row>
    <row r="239" spans="1:47" ht="12.9" hidden="1" customHeight="1">
      <c r="A239" s="3"/>
      <c r="B239" s="8"/>
      <c r="C239" s="8" t="s">
        <v>132</v>
      </c>
      <c r="D239" s="8"/>
      <c r="E239" s="8"/>
      <c r="F239" s="8"/>
      <c r="G239" s="8"/>
      <c r="H239" s="8"/>
      <c r="I239" s="8"/>
      <c r="J239" s="8"/>
      <c r="K239" s="8"/>
      <c r="L239" s="8"/>
      <c r="M239" s="8"/>
      <c r="N239" s="92"/>
      <c r="O239" s="92"/>
      <c r="P239" s="92"/>
      <c r="Q239" s="92"/>
      <c r="R239" s="92"/>
      <c r="S239" s="92"/>
      <c r="T239" s="92"/>
      <c r="U239" s="92"/>
      <c r="V239" s="92"/>
      <c r="W239" s="92"/>
      <c r="X239" s="92"/>
      <c r="Y239" s="92"/>
      <c r="Z239" s="92"/>
      <c r="AA239" s="92"/>
      <c r="AB239" s="92"/>
      <c r="AC239" s="92"/>
      <c r="AD239" s="92"/>
      <c r="AE239" s="92"/>
      <c r="AF239" s="92"/>
      <c r="AG239" s="92"/>
      <c r="AH239" s="92"/>
      <c r="AI239" s="92"/>
      <c r="AJ239" s="92"/>
      <c r="AK239" s="92"/>
      <c r="AL239" s="92"/>
      <c r="AM239" s="92"/>
      <c r="AN239" s="92"/>
      <c r="AO239" s="92"/>
      <c r="AP239" s="92"/>
      <c r="AQ239" s="92"/>
      <c r="AR239" s="92"/>
      <c r="AS239" s="92"/>
      <c r="AT239" s="92"/>
      <c r="AU239" s="3"/>
    </row>
    <row r="240" spans="1:47" ht="12.9" hidden="1" customHeight="1">
      <c r="A240" s="3"/>
      <c r="B240" s="8"/>
      <c r="C240" s="8" t="s">
        <v>119</v>
      </c>
      <c r="D240" s="8"/>
      <c r="E240" s="8"/>
      <c r="F240" s="8"/>
      <c r="G240" s="8"/>
      <c r="H240" s="8"/>
      <c r="I240" s="8"/>
      <c r="J240" s="8"/>
      <c r="K240" s="8"/>
      <c r="L240" s="8"/>
      <c r="M240" s="8"/>
      <c r="N240" s="113"/>
      <c r="O240" s="113"/>
      <c r="P240" s="113"/>
      <c r="Q240" s="113"/>
      <c r="R240" s="113"/>
      <c r="S240" s="113"/>
      <c r="T240" s="113"/>
      <c r="U240" s="113"/>
      <c r="V240" s="113"/>
      <c r="W240" s="113"/>
      <c r="X240" s="113"/>
      <c r="Y240" s="113"/>
      <c r="Z240" s="113"/>
      <c r="AA240" s="113"/>
      <c r="AB240" s="113"/>
      <c r="AC240" s="113"/>
      <c r="AD240" s="113"/>
      <c r="AE240" s="113"/>
      <c r="AF240" s="113"/>
      <c r="AG240" s="113"/>
      <c r="AH240" s="113"/>
      <c r="AI240" s="113"/>
      <c r="AJ240" s="113"/>
      <c r="AK240" s="113"/>
      <c r="AL240" s="113"/>
      <c r="AM240" s="113"/>
      <c r="AN240" s="113"/>
      <c r="AO240" s="113"/>
      <c r="AP240" s="113"/>
      <c r="AQ240" s="113"/>
      <c r="AR240" s="113"/>
      <c r="AS240" s="113"/>
      <c r="AT240" s="113"/>
      <c r="AU240" s="3"/>
    </row>
    <row r="241" spans="1:47" ht="12.9" hidden="1" customHeight="1">
      <c r="A241" s="3"/>
      <c r="B241" s="8"/>
      <c r="C241" s="8" t="s">
        <v>123</v>
      </c>
      <c r="D241" s="8"/>
      <c r="E241" s="8"/>
      <c r="F241" s="8"/>
      <c r="G241" s="8"/>
      <c r="H241" s="8"/>
      <c r="I241" s="8"/>
      <c r="J241" s="8"/>
      <c r="K241" s="8"/>
      <c r="L241" s="8"/>
      <c r="M241" s="8"/>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3"/>
    </row>
    <row r="242" spans="1:47" ht="12.9" hidden="1" customHeight="1">
      <c r="A242" s="3"/>
      <c r="B242" s="8"/>
      <c r="C242" s="8"/>
      <c r="D242" s="8"/>
      <c r="E242" s="8"/>
      <c r="F242" s="8"/>
      <c r="G242" s="8"/>
      <c r="H242" s="8"/>
      <c r="I242" s="8"/>
      <c r="J242" s="22" t="s">
        <v>10</v>
      </c>
      <c r="K242" s="111"/>
      <c r="L242" s="111"/>
      <c r="M242" s="8" t="s">
        <v>46</v>
      </c>
      <c r="N242" s="8"/>
      <c r="O242" s="8"/>
      <c r="P242" s="8"/>
      <c r="Q242" s="8"/>
      <c r="R242" s="8"/>
      <c r="S242" s="8"/>
      <c r="T242" s="8"/>
      <c r="U242" s="8"/>
      <c r="V242" s="22"/>
      <c r="W242" s="33" t="s">
        <v>10</v>
      </c>
      <c r="X242" s="111"/>
      <c r="Y242" s="111"/>
      <c r="Z242" s="111"/>
      <c r="AA242" s="111"/>
      <c r="AB242" s="8"/>
      <c r="AC242" s="8"/>
      <c r="AD242" s="8"/>
      <c r="AE242" s="8"/>
      <c r="AF242" s="8"/>
      <c r="AG242" s="22" t="s">
        <v>51</v>
      </c>
      <c r="AH242" s="112"/>
      <c r="AI242" s="112"/>
      <c r="AJ242" s="112"/>
      <c r="AK242" s="112"/>
      <c r="AL242" s="112"/>
      <c r="AM242" s="112"/>
      <c r="AN242" s="112"/>
      <c r="AO242" s="8" t="s">
        <v>271</v>
      </c>
      <c r="AP242" s="8"/>
      <c r="AQ242" s="8"/>
      <c r="AR242" s="8"/>
      <c r="AS242" s="8"/>
      <c r="AT242" s="8"/>
      <c r="AU242" s="3"/>
    </row>
    <row r="243" spans="1:47" ht="12.9" hidden="1" customHeight="1">
      <c r="A243" s="3"/>
      <c r="B243" s="8"/>
      <c r="C243" s="8" t="s">
        <v>93</v>
      </c>
      <c r="D243" s="8"/>
      <c r="E243" s="8"/>
      <c r="F243" s="8"/>
      <c r="G243" s="8"/>
      <c r="H243" s="8"/>
      <c r="I243" s="8"/>
      <c r="J243" s="8"/>
      <c r="K243" s="8"/>
      <c r="L243" s="8"/>
      <c r="M243" s="8"/>
      <c r="N243" s="114"/>
      <c r="O243" s="114"/>
      <c r="P243" s="114"/>
      <c r="Q243" s="114"/>
      <c r="R243" s="114"/>
      <c r="S243" s="114"/>
      <c r="T243" s="114"/>
      <c r="U243" s="114"/>
      <c r="V243" s="114"/>
      <c r="W243" s="34"/>
      <c r="X243" s="34"/>
      <c r="Y243" s="34"/>
      <c r="Z243" s="34"/>
      <c r="AA243" s="34"/>
      <c r="AB243" s="34"/>
      <c r="AC243" s="34"/>
      <c r="AD243" s="34"/>
      <c r="AE243" s="34"/>
      <c r="AF243" s="34"/>
      <c r="AG243" s="34"/>
      <c r="AH243" s="34"/>
      <c r="AI243" s="34"/>
      <c r="AJ243" s="34"/>
      <c r="AK243" s="34"/>
      <c r="AL243" s="34"/>
      <c r="AM243" s="34"/>
      <c r="AN243" s="34"/>
      <c r="AO243" s="34"/>
      <c r="AP243" s="43"/>
      <c r="AQ243" s="8"/>
      <c r="AR243" s="8"/>
      <c r="AS243" s="8"/>
      <c r="AT243" s="8"/>
      <c r="AU243" s="3"/>
    </row>
    <row r="244" spans="1:47" ht="12.9" hidden="1" customHeight="1">
      <c r="A244" s="3"/>
      <c r="B244" s="8"/>
      <c r="C244" s="8" t="s">
        <v>133</v>
      </c>
      <c r="D244" s="8"/>
      <c r="E244" s="8"/>
      <c r="F244" s="8"/>
      <c r="G244" s="8"/>
      <c r="H244" s="8"/>
      <c r="I244" s="8"/>
      <c r="J244" s="8"/>
      <c r="K244" s="8"/>
      <c r="L244" s="8"/>
      <c r="M244" s="8"/>
      <c r="N244" s="92"/>
      <c r="O244" s="92"/>
      <c r="P244" s="92"/>
      <c r="Q244" s="92"/>
      <c r="R244" s="92"/>
      <c r="S244" s="92"/>
      <c r="T244" s="92"/>
      <c r="U244" s="92"/>
      <c r="V244" s="92"/>
      <c r="W244" s="92"/>
      <c r="X244" s="92"/>
      <c r="Y244" s="92"/>
      <c r="Z244" s="92"/>
      <c r="AA244" s="92"/>
      <c r="AB244" s="92"/>
      <c r="AC244" s="92"/>
      <c r="AD244" s="92"/>
      <c r="AE244" s="92"/>
      <c r="AF244" s="92"/>
      <c r="AG244" s="92"/>
      <c r="AH244" s="92"/>
      <c r="AI244" s="92"/>
      <c r="AJ244" s="92"/>
      <c r="AK244" s="92"/>
      <c r="AL244" s="92"/>
      <c r="AM244" s="92"/>
      <c r="AN244" s="92"/>
      <c r="AO244" s="92"/>
      <c r="AP244" s="92"/>
      <c r="AQ244" s="92"/>
      <c r="AR244" s="92"/>
      <c r="AS244" s="92"/>
      <c r="AT244" s="92"/>
      <c r="AU244" s="3"/>
    </row>
    <row r="245" spans="1:47" ht="12.9" hidden="1" customHeight="1">
      <c r="A245" s="3"/>
      <c r="B245" s="8"/>
      <c r="C245" s="8" t="s">
        <v>135</v>
      </c>
      <c r="D245" s="8"/>
      <c r="E245" s="8"/>
      <c r="F245" s="8"/>
      <c r="G245" s="8"/>
      <c r="H245" s="8"/>
      <c r="I245" s="8"/>
      <c r="J245" s="8"/>
      <c r="K245" s="8"/>
      <c r="L245" s="8"/>
      <c r="M245" s="8"/>
      <c r="N245" s="113"/>
      <c r="O245" s="113"/>
      <c r="P245" s="113"/>
      <c r="Q245" s="113"/>
      <c r="R245" s="113"/>
      <c r="S245" s="113"/>
      <c r="T245" s="113"/>
      <c r="U245" s="113"/>
      <c r="V245" s="113"/>
      <c r="W245" s="113"/>
      <c r="X245" s="113"/>
      <c r="Y245" s="113"/>
      <c r="Z245" s="113"/>
      <c r="AA245" s="113"/>
      <c r="AB245" s="113"/>
      <c r="AC245" s="113"/>
      <c r="AD245" s="113"/>
      <c r="AE245" s="38"/>
      <c r="AF245" s="38"/>
      <c r="AG245" s="38"/>
      <c r="AH245" s="38"/>
      <c r="AI245" s="38"/>
      <c r="AJ245" s="38"/>
      <c r="AK245" s="38"/>
      <c r="AL245" s="38"/>
      <c r="AM245" s="38"/>
      <c r="AN245" s="38"/>
      <c r="AO245" s="38"/>
      <c r="AP245" s="44"/>
      <c r="AQ245" s="8"/>
      <c r="AR245" s="8"/>
      <c r="AS245" s="8"/>
      <c r="AT245" s="8"/>
      <c r="AU245" s="3"/>
    </row>
    <row r="246" spans="1:47"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4.1" customHeight="1">
      <c r="A249" s="3"/>
      <c r="B249" s="3" t="s">
        <v>259</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9" customHeight="1">
      <c r="A250" s="3"/>
      <c r="C250" s="3" t="s">
        <v>110</v>
      </c>
      <c r="D250" s="3"/>
      <c r="E250" s="3"/>
      <c r="F250" s="3"/>
      <c r="G250" s="3"/>
      <c r="H250" s="3"/>
      <c r="I250" s="3"/>
      <c r="J250" s="3"/>
      <c r="K250" s="3"/>
      <c r="L250" s="3"/>
      <c r="M250" s="3"/>
      <c r="N250" s="3"/>
      <c r="O250" s="3"/>
      <c r="P250" s="3"/>
      <c r="Q250" s="3"/>
      <c r="R250" s="23"/>
      <c r="S250" s="8" t="s">
        <v>154</v>
      </c>
      <c r="T250" s="8"/>
      <c r="U250" s="8"/>
      <c r="V250" s="8"/>
      <c r="W250" s="8"/>
      <c r="X250" s="8"/>
      <c r="Y250" s="8"/>
      <c r="Z250" s="8"/>
      <c r="AA250" s="8"/>
      <c r="AB250" s="8" t="s">
        <v>54</v>
      </c>
      <c r="AC250" s="83"/>
      <c r="AD250" s="117"/>
      <c r="AE250" s="3" t="s">
        <v>62</v>
      </c>
      <c r="AG250" s="23"/>
      <c r="AH250" s="8" t="s">
        <v>513</v>
      </c>
      <c r="AI250" s="8"/>
      <c r="AJ250" s="8"/>
      <c r="AK250" s="8"/>
      <c r="AL250" s="8"/>
      <c r="AM250" s="8"/>
      <c r="AN250" s="8"/>
      <c r="AO250" s="8"/>
      <c r="AP250" s="8" t="s">
        <v>54</v>
      </c>
      <c r="AQ250" s="115"/>
      <c r="AR250" s="118"/>
      <c r="AS250" s="3" t="s">
        <v>62</v>
      </c>
      <c r="AU250" s="3"/>
    </row>
    <row r="251" spans="1:47" ht="12.9" customHeight="1">
      <c r="A251" s="3"/>
      <c r="B251" s="3"/>
      <c r="C251" s="3"/>
      <c r="D251" s="3"/>
      <c r="E251" s="3"/>
      <c r="F251" s="3"/>
      <c r="G251" s="3"/>
      <c r="H251" s="3"/>
      <c r="I251" s="3"/>
      <c r="J251" s="3"/>
      <c r="K251" s="23"/>
      <c r="L251" s="3" t="s">
        <v>64</v>
      </c>
      <c r="M251" s="3"/>
      <c r="N251" s="3"/>
      <c r="O251" s="3"/>
      <c r="P251" s="3"/>
      <c r="Q251" s="3"/>
      <c r="R251" s="3"/>
      <c r="S251" s="3"/>
      <c r="T251" s="3"/>
      <c r="U251" s="3"/>
      <c r="V251" s="23"/>
      <c r="W251" s="17" t="s">
        <v>460</v>
      </c>
      <c r="X251" s="36"/>
      <c r="Y251" s="36"/>
      <c r="Z251" s="3"/>
      <c r="AA251" s="119"/>
      <c r="AB251" s="119"/>
      <c r="AC251" s="119"/>
      <c r="AD251" s="119"/>
      <c r="AE251" s="119"/>
      <c r="AF251" s="119"/>
      <c r="AG251" s="119"/>
      <c r="AH251" s="119"/>
      <c r="AI251" s="119"/>
      <c r="AJ251" s="119"/>
      <c r="AK251" s="119"/>
      <c r="AL251" s="119"/>
      <c r="AM251" s="119"/>
      <c r="AN251" s="119"/>
      <c r="AO251" s="119"/>
      <c r="AP251" s="119"/>
      <c r="AQ251" s="119"/>
      <c r="AR251" s="119"/>
      <c r="AS251" s="3" t="s">
        <v>485</v>
      </c>
      <c r="AT251" s="3"/>
      <c r="AU251" s="3"/>
    </row>
    <row r="252" spans="1:47" ht="12.9" customHeight="1">
      <c r="A252" s="3"/>
      <c r="B252" s="3"/>
      <c r="C252" s="3" t="s">
        <v>331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9" customHeight="1">
      <c r="A253" s="3"/>
      <c r="B253" s="3"/>
      <c r="C253" s="3"/>
      <c r="D253" s="3"/>
      <c r="E253" s="3"/>
      <c r="F253" s="3"/>
      <c r="G253" s="3"/>
      <c r="H253" s="3"/>
      <c r="I253" s="3"/>
      <c r="J253" s="3"/>
      <c r="K253" s="23"/>
      <c r="L253" s="3" t="s">
        <v>207</v>
      </c>
      <c r="M253" s="3"/>
      <c r="N253" s="3"/>
      <c r="O253" s="3"/>
      <c r="P253" s="115"/>
      <c r="Q253" s="106"/>
      <c r="R253" s="3" t="s">
        <v>487</v>
      </c>
      <c r="S253" s="3"/>
      <c r="T253" s="3"/>
      <c r="U253" s="3"/>
      <c r="V253" s="23"/>
      <c r="W253" s="3" t="s">
        <v>210</v>
      </c>
      <c r="X253" s="3"/>
      <c r="Y253" s="3"/>
      <c r="Z253" s="3"/>
      <c r="AA253" s="115"/>
      <c r="AB253" s="106"/>
      <c r="AC253" s="3" t="s">
        <v>487</v>
      </c>
      <c r="AD253" s="3"/>
      <c r="AE253" s="3"/>
      <c r="AF253" s="3"/>
      <c r="AG253" s="23"/>
      <c r="AH253" s="3" t="s">
        <v>377</v>
      </c>
      <c r="AI253" s="3"/>
      <c r="AJ253" s="3"/>
      <c r="AK253" s="3"/>
      <c r="AL253" s="115"/>
      <c r="AM253" s="106"/>
      <c r="AN253" s="3" t="s">
        <v>487</v>
      </c>
      <c r="AO253" s="3"/>
      <c r="AP253" s="3"/>
      <c r="AQ253" s="3"/>
      <c r="AR253" s="23"/>
      <c r="AS253" s="3" t="s">
        <v>365</v>
      </c>
      <c r="AT253" s="3"/>
      <c r="AU253" s="3"/>
    </row>
    <row r="254" spans="1:47" ht="12.9" customHeight="1">
      <c r="A254" s="3"/>
      <c r="B254" s="3"/>
      <c r="C254" s="3" t="s">
        <v>467</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9" customHeight="1">
      <c r="A255" s="3"/>
      <c r="B255" s="3"/>
      <c r="C255" s="3"/>
      <c r="D255" s="3"/>
      <c r="E255" s="3"/>
      <c r="F255" s="3"/>
      <c r="G255" s="3"/>
      <c r="H255" s="3"/>
      <c r="I255" s="3"/>
      <c r="J255" s="3"/>
      <c r="K255" s="23"/>
      <c r="L255" s="3" t="s">
        <v>207</v>
      </c>
      <c r="M255" s="3"/>
      <c r="N255" s="3"/>
      <c r="O255" s="3"/>
      <c r="P255" s="115"/>
      <c r="Q255" s="106"/>
      <c r="R255" s="3" t="s">
        <v>487</v>
      </c>
      <c r="S255" s="3"/>
      <c r="T255" s="3"/>
      <c r="U255" s="3"/>
      <c r="V255" s="23"/>
      <c r="W255" s="3" t="s">
        <v>210</v>
      </c>
      <c r="X255" s="3"/>
      <c r="Y255" s="3"/>
      <c r="Z255" s="3"/>
      <c r="AA255" s="115"/>
      <c r="AB255" s="106"/>
      <c r="AC255" s="3" t="s">
        <v>487</v>
      </c>
      <c r="AD255" s="3"/>
      <c r="AE255" s="3"/>
      <c r="AG255" s="23"/>
      <c r="AH255" s="3" t="s">
        <v>377</v>
      </c>
      <c r="AI255" s="3"/>
      <c r="AJ255" s="3"/>
      <c r="AK255" s="3"/>
      <c r="AL255" s="115"/>
      <c r="AM255" s="106"/>
      <c r="AN255" s="3" t="s">
        <v>487</v>
      </c>
      <c r="AO255" s="3"/>
      <c r="AP255" s="3"/>
      <c r="AQ255" s="3"/>
      <c r="AR255" s="23"/>
      <c r="AS255" s="3" t="s">
        <v>365</v>
      </c>
      <c r="AT255" s="3"/>
      <c r="AU255" s="3"/>
    </row>
    <row r="256" spans="1:47" ht="12.9" customHeight="1">
      <c r="A256" s="3"/>
      <c r="B256" s="3"/>
      <c r="C256" s="3" t="s">
        <v>469</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row>
    <row r="257" spans="1:53" ht="12.9" customHeight="1">
      <c r="A257" s="3"/>
      <c r="B257" s="3"/>
      <c r="C257" s="3"/>
      <c r="D257" s="3"/>
      <c r="E257" s="3"/>
      <c r="F257" s="3"/>
      <c r="G257" s="3"/>
      <c r="H257" s="3"/>
      <c r="I257" s="3"/>
      <c r="J257" s="3"/>
      <c r="K257" s="23"/>
      <c r="L257" s="3" t="s">
        <v>207</v>
      </c>
      <c r="M257" s="3"/>
      <c r="N257" s="3"/>
      <c r="O257" s="3"/>
      <c r="P257" s="115"/>
      <c r="Q257" s="106"/>
      <c r="R257" s="3" t="s">
        <v>487</v>
      </c>
      <c r="S257" s="3"/>
      <c r="T257" s="3"/>
      <c r="U257" s="3"/>
      <c r="V257" s="23"/>
      <c r="W257" s="3" t="s">
        <v>210</v>
      </c>
      <c r="X257" s="3"/>
      <c r="Y257" s="3"/>
      <c r="Z257" s="3"/>
      <c r="AA257" s="115"/>
      <c r="AB257" s="106"/>
      <c r="AC257" s="3" t="s">
        <v>487</v>
      </c>
      <c r="AD257" s="3"/>
      <c r="AE257" s="3"/>
      <c r="AG257" s="23"/>
      <c r="AH257" s="3" t="s">
        <v>377</v>
      </c>
      <c r="AI257" s="3"/>
      <c r="AJ257" s="3"/>
      <c r="AK257" s="3"/>
      <c r="AL257" s="115"/>
      <c r="AM257" s="106"/>
      <c r="AN257" s="3" t="s">
        <v>487</v>
      </c>
      <c r="AO257" s="3"/>
      <c r="AP257" s="3"/>
      <c r="AQ257" s="3"/>
      <c r="AR257" s="23"/>
      <c r="AS257" s="3" t="s">
        <v>365</v>
      </c>
      <c r="AT257" s="3"/>
      <c r="AU257" s="3"/>
    </row>
    <row r="258" spans="1:53" ht="12.9" customHeight="1">
      <c r="A258" s="3"/>
      <c r="B258" s="3"/>
      <c r="C258" s="3" t="s">
        <v>376</v>
      </c>
      <c r="D258" s="3"/>
      <c r="E258" s="3"/>
      <c r="F258" s="3"/>
      <c r="G258" s="3"/>
      <c r="H258" s="3"/>
      <c r="I258" s="3"/>
      <c r="J258" s="3"/>
      <c r="K258" s="23"/>
      <c r="L258" s="3" t="s">
        <v>207</v>
      </c>
      <c r="M258" s="3"/>
      <c r="N258" s="3"/>
      <c r="O258" s="3"/>
      <c r="P258" s="115"/>
      <c r="Q258" s="106"/>
      <c r="R258" s="3" t="s">
        <v>487</v>
      </c>
      <c r="S258" s="3"/>
      <c r="T258" s="3"/>
      <c r="U258" s="3"/>
      <c r="V258" s="23"/>
      <c r="W258" s="3" t="s">
        <v>471</v>
      </c>
      <c r="X258" s="3"/>
      <c r="Y258" s="3"/>
      <c r="Z258" s="3"/>
      <c r="AA258" s="115"/>
      <c r="AB258" s="106"/>
      <c r="AC258" s="3" t="s">
        <v>487</v>
      </c>
      <c r="AD258" s="3"/>
      <c r="AE258" s="3"/>
      <c r="AF258" s="3"/>
      <c r="AG258" s="3"/>
      <c r="AH258" s="3"/>
      <c r="AI258" s="3"/>
      <c r="AJ258" s="3"/>
      <c r="AK258" s="3"/>
      <c r="AL258" s="3"/>
      <c r="AM258" s="3"/>
      <c r="AN258" s="3"/>
      <c r="AO258" s="3"/>
      <c r="AP258" s="3"/>
      <c r="AQ258" s="3"/>
      <c r="AR258" s="23"/>
      <c r="AS258" s="3" t="s">
        <v>365</v>
      </c>
      <c r="AT258" s="3"/>
      <c r="AU258" s="3"/>
    </row>
    <row r="259" spans="1:53" ht="12.9" customHeight="1">
      <c r="A259" s="3"/>
      <c r="B259" s="3"/>
      <c r="C259" s="3" t="s">
        <v>223</v>
      </c>
      <c r="D259" s="3"/>
      <c r="E259" s="3"/>
      <c r="F259" s="3"/>
      <c r="G259" s="3"/>
      <c r="H259" s="3"/>
      <c r="I259" s="3"/>
      <c r="J259" s="3"/>
      <c r="K259" s="23"/>
      <c r="L259" s="3" t="s">
        <v>69</v>
      </c>
      <c r="M259" s="3"/>
      <c r="N259" s="3"/>
      <c r="O259" s="3"/>
      <c r="P259" s="23"/>
      <c r="Q259" s="3" t="s">
        <v>58</v>
      </c>
      <c r="R259" s="3"/>
      <c r="S259" s="3"/>
      <c r="T259" s="3"/>
      <c r="U259" s="3"/>
      <c r="V259" s="3"/>
      <c r="W259" s="3"/>
      <c r="X259" s="3"/>
      <c r="Y259" s="23"/>
      <c r="Z259" s="3" t="s">
        <v>153</v>
      </c>
      <c r="AA259" s="3"/>
      <c r="AB259" s="3"/>
      <c r="AC259" s="3"/>
      <c r="AD259" s="3"/>
      <c r="AE259" s="3"/>
      <c r="AF259" s="3"/>
      <c r="AG259" s="23"/>
      <c r="AH259" s="8" t="s">
        <v>484</v>
      </c>
      <c r="AI259" s="8"/>
      <c r="AJ259" s="8"/>
      <c r="AK259" s="8"/>
      <c r="AL259" s="119"/>
      <c r="AM259" s="120"/>
      <c r="AN259" s="120"/>
      <c r="AO259" s="120"/>
      <c r="AP259" s="120"/>
      <c r="AQ259" s="120"/>
      <c r="AR259" s="120"/>
      <c r="AS259" s="3" t="s">
        <v>485</v>
      </c>
      <c r="AT259" s="3"/>
      <c r="AU259" s="3"/>
    </row>
    <row r="260" spans="1:53"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4.1" customHeight="1">
      <c r="A262" s="3"/>
      <c r="B262" s="3" t="s">
        <v>257</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row>
    <row r="263" spans="1:53" ht="12.9" customHeight="1">
      <c r="A263" s="3"/>
      <c r="B263" s="3"/>
      <c r="C263" s="3" t="s">
        <v>225</v>
      </c>
      <c r="D263" s="3"/>
      <c r="E263" s="3"/>
      <c r="F263" s="3"/>
      <c r="G263" s="3"/>
      <c r="H263" s="3"/>
      <c r="I263" s="3"/>
      <c r="J263" s="3"/>
      <c r="K263" s="3"/>
      <c r="L263" s="3"/>
      <c r="M263" s="3"/>
      <c r="N263" s="23"/>
      <c r="O263" s="3" t="s">
        <v>215</v>
      </c>
      <c r="P263" s="3"/>
      <c r="Q263" s="3"/>
      <c r="R263" s="3"/>
      <c r="S263" s="3"/>
      <c r="T263" s="3"/>
      <c r="U263" s="3"/>
      <c r="V263" s="3"/>
      <c r="W263" s="3"/>
      <c r="X263" s="23"/>
      <c r="Y263" s="3" t="s">
        <v>101</v>
      </c>
      <c r="Z263" s="3"/>
      <c r="AA263" s="3"/>
      <c r="AB263" s="3"/>
      <c r="AC263" s="3"/>
      <c r="AD263" s="3"/>
      <c r="AE263" s="3"/>
      <c r="AF263" s="3"/>
      <c r="AG263" s="23"/>
      <c r="AH263" s="3" t="s">
        <v>359</v>
      </c>
      <c r="AI263" s="3"/>
      <c r="AJ263" s="3"/>
      <c r="AK263" s="3"/>
      <c r="AL263" s="3"/>
      <c r="AM263" s="3"/>
      <c r="AN263" s="3"/>
      <c r="AO263" s="3"/>
      <c r="AP263" s="3"/>
      <c r="AQ263" s="3"/>
      <c r="AR263" s="3"/>
      <c r="AS263" s="3"/>
      <c r="AT263" s="3"/>
      <c r="AU263" s="3"/>
    </row>
    <row r="264" spans="1:53" ht="12.9" customHeight="1">
      <c r="A264" s="3"/>
      <c r="B264" s="3"/>
      <c r="C264" s="3" t="s">
        <v>111</v>
      </c>
      <c r="D264" s="3"/>
      <c r="E264" s="3"/>
      <c r="F264" s="3"/>
      <c r="G264" s="3"/>
      <c r="H264" s="3"/>
      <c r="I264" s="3"/>
      <c r="J264" s="3"/>
      <c r="K264" s="3"/>
      <c r="L264" s="3"/>
      <c r="M264" s="3"/>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91"/>
      <c r="AN264" s="91"/>
      <c r="AO264" s="91"/>
      <c r="AP264" s="91"/>
      <c r="AQ264" s="91"/>
      <c r="AR264" s="91"/>
      <c r="AS264" s="91"/>
      <c r="AT264" s="91"/>
      <c r="AU264" s="3"/>
      <c r="BA264" s="50"/>
    </row>
    <row r="265" spans="1:53" ht="12" hidden="1" customHeight="1">
      <c r="A265" s="3"/>
      <c r="B265" s="3"/>
      <c r="C265" s="3"/>
      <c r="D265" s="3"/>
      <c r="E265" s="3"/>
      <c r="F265" s="3"/>
      <c r="G265" s="3"/>
      <c r="H265" s="3"/>
      <c r="I265" s="3"/>
      <c r="J265" s="3"/>
      <c r="K265" s="3"/>
      <c r="L265" s="3"/>
      <c r="M265" s="3"/>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3"/>
    </row>
    <row r="266" spans="1:53" ht="12" hidden="1" customHeight="1">
      <c r="A266" s="3"/>
      <c r="B266" s="3"/>
      <c r="C266" s="3"/>
      <c r="D266" s="3"/>
      <c r="E266" s="3"/>
      <c r="F266" s="3"/>
      <c r="G266" s="3"/>
      <c r="H266" s="3"/>
      <c r="I266" s="3"/>
      <c r="J266" s="3"/>
      <c r="K266" s="3"/>
      <c r="L266" s="3"/>
      <c r="M266" s="3"/>
      <c r="N266" s="92"/>
      <c r="O266" s="92"/>
      <c r="P266" s="92"/>
      <c r="Q266" s="92"/>
      <c r="R266" s="92"/>
      <c r="S266" s="92"/>
      <c r="T266" s="92"/>
      <c r="U266" s="92"/>
      <c r="V266" s="92"/>
      <c r="W266" s="92"/>
      <c r="X266" s="92"/>
      <c r="Y266" s="92"/>
      <c r="Z266" s="92"/>
      <c r="AA266" s="92"/>
      <c r="AB266" s="92"/>
      <c r="AC266" s="92"/>
      <c r="AD266" s="92"/>
      <c r="AE266" s="92"/>
      <c r="AF266" s="92"/>
      <c r="AG266" s="92"/>
      <c r="AH266" s="92"/>
      <c r="AI266" s="92"/>
      <c r="AJ266" s="92"/>
      <c r="AK266" s="92"/>
      <c r="AL266" s="92"/>
      <c r="AM266" s="92"/>
      <c r="AN266" s="92"/>
      <c r="AO266" s="92"/>
      <c r="AP266" s="92"/>
      <c r="AQ266" s="92"/>
      <c r="AR266" s="92"/>
      <c r="AS266" s="92"/>
      <c r="AT266" s="92"/>
      <c r="AU266" s="3"/>
    </row>
    <row r="267" spans="1:53" ht="12" hidden="1" customHeight="1">
      <c r="A267" s="3"/>
      <c r="B267" s="3"/>
      <c r="C267" s="3"/>
      <c r="D267" s="3"/>
      <c r="E267" s="3"/>
      <c r="F267" s="3"/>
      <c r="G267" s="3"/>
      <c r="H267" s="3"/>
      <c r="I267" s="3"/>
      <c r="J267" s="3"/>
      <c r="K267" s="3"/>
      <c r="L267" s="3"/>
      <c r="M267" s="3"/>
      <c r="N267" s="92"/>
      <c r="O267" s="92"/>
      <c r="P267" s="92"/>
      <c r="Q267" s="92"/>
      <c r="R267" s="92"/>
      <c r="S267" s="92"/>
      <c r="T267" s="92"/>
      <c r="U267" s="92"/>
      <c r="V267" s="92"/>
      <c r="W267" s="92"/>
      <c r="X267" s="92"/>
      <c r="Y267" s="92"/>
      <c r="Z267" s="92"/>
      <c r="AA267" s="92"/>
      <c r="AB267" s="92"/>
      <c r="AC267" s="92"/>
      <c r="AD267" s="92"/>
      <c r="AE267" s="92"/>
      <c r="AF267" s="92"/>
      <c r="AG267" s="92"/>
      <c r="AH267" s="92"/>
      <c r="AI267" s="92"/>
      <c r="AJ267" s="92"/>
      <c r="AK267" s="92"/>
      <c r="AL267" s="92"/>
      <c r="AM267" s="92"/>
      <c r="AN267" s="92"/>
      <c r="AO267" s="92"/>
      <c r="AP267" s="92"/>
      <c r="AQ267" s="92"/>
      <c r="AR267" s="92"/>
      <c r="AS267" s="92"/>
      <c r="AT267" s="92"/>
      <c r="AU267" s="3"/>
    </row>
    <row r="268" spans="1:53" ht="12" hidden="1" customHeight="1">
      <c r="A268" s="3"/>
      <c r="B268" s="3"/>
      <c r="C268" s="3"/>
      <c r="D268" s="3"/>
      <c r="E268" s="3"/>
      <c r="F268" s="3"/>
      <c r="G268" s="3"/>
      <c r="H268" s="3"/>
      <c r="I268" s="3"/>
      <c r="J268" s="3"/>
      <c r="K268" s="3"/>
      <c r="L268" s="3"/>
      <c r="M268" s="3"/>
      <c r="N268" s="92"/>
      <c r="O268" s="92"/>
      <c r="P268" s="92"/>
      <c r="Q268" s="92"/>
      <c r="R268" s="92"/>
      <c r="S268" s="92"/>
      <c r="T268" s="92"/>
      <c r="U268" s="92"/>
      <c r="V268" s="92"/>
      <c r="W268" s="92"/>
      <c r="X268" s="92"/>
      <c r="Y268" s="92"/>
      <c r="Z268" s="92"/>
      <c r="AA268" s="92"/>
      <c r="AB268" s="92"/>
      <c r="AC268" s="92"/>
      <c r="AD268" s="92"/>
      <c r="AE268" s="92"/>
      <c r="AF268" s="92"/>
      <c r="AG268" s="92"/>
      <c r="AH268" s="92"/>
      <c r="AI268" s="92"/>
      <c r="AJ268" s="92"/>
      <c r="AK268" s="92"/>
      <c r="AL268" s="92"/>
      <c r="AM268" s="92"/>
      <c r="AN268" s="92"/>
      <c r="AO268" s="92"/>
      <c r="AP268" s="92"/>
      <c r="AQ268" s="92"/>
      <c r="AR268" s="92"/>
      <c r="AS268" s="92"/>
      <c r="AT268" s="92"/>
      <c r="AU268" s="3"/>
    </row>
    <row r="269" spans="1:53" ht="12.9" customHeight="1">
      <c r="A269" s="3"/>
      <c r="B269" s="3"/>
      <c r="C269" s="3" t="s">
        <v>114</v>
      </c>
      <c r="D269" s="3"/>
      <c r="E269" s="3"/>
      <c r="F269" s="3"/>
      <c r="G269" s="3"/>
      <c r="H269" s="3"/>
      <c r="I269" s="3"/>
      <c r="J269" s="3"/>
      <c r="K269" s="3"/>
      <c r="L269" s="3"/>
      <c r="M269" s="3"/>
      <c r="N269" s="23"/>
      <c r="O269" s="3" t="s">
        <v>373</v>
      </c>
      <c r="P269" s="3"/>
      <c r="Q269" s="93"/>
      <c r="R269" s="93"/>
      <c r="S269" s="94"/>
      <c r="T269" s="94"/>
      <c r="U269" s="5" t="s">
        <v>22</v>
      </c>
      <c r="V269" s="94"/>
      <c r="W269" s="94"/>
      <c r="X269" s="3" t="s">
        <v>96</v>
      </c>
      <c r="Y269" s="3"/>
      <c r="Z269" s="3"/>
      <c r="AA269" s="3"/>
      <c r="AB269" s="3"/>
      <c r="AC269" s="3"/>
      <c r="AD269" s="3"/>
      <c r="AE269" s="3"/>
      <c r="AF269" s="3"/>
      <c r="AG269" s="23"/>
      <c r="AH269" s="3" t="s">
        <v>365</v>
      </c>
      <c r="AI269" s="3"/>
      <c r="AJ269" s="3"/>
      <c r="AK269" s="3"/>
      <c r="AL269" s="3"/>
      <c r="AM269" s="3"/>
      <c r="AN269" s="3"/>
      <c r="AO269" s="3"/>
      <c r="AP269" s="3"/>
      <c r="AQ269" s="3"/>
      <c r="AR269" s="3"/>
      <c r="AS269" s="3"/>
      <c r="AT269" s="3"/>
      <c r="AU269" s="3"/>
    </row>
    <row r="270" spans="1:53" ht="12" hidden="1"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row>
    <row r="271" spans="1:53" ht="12" hidden="1"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row>
    <row r="272" spans="1:53" ht="12" hidden="1"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row>
    <row r="273" spans="1:47"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row>
    <row r="274" spans="1:47"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row>
    <row r="275" spans="1:47" ht="14.1" customHeight="1">
      <c r="A275" s="3"/>
      <c r="B275" s="3" t="s">
        <v>258</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row>
    <row r="276" spans="1:47" ht="12.9" customHeight="1">
      <c r="A276" s="3"/>
      <c r="B276" s="3"/>
      <c r="C276" s="3" t="s">
        <v>199</v>
      </c>
      <c r="D276" s="3"/>
      <c r="E276" s="3"/>
      <c r="F276" s="3"/>
      <c r="G276" s="3"/>
      <c r="H276" s="3"/>
      <c r="I276" s="3"/>
      <c r="J276" s="3"/>
      <c r="K276" s="3"/>
      <c r="L276" s="23"/>
      <c r="M276" s="3" t="s">
        <v>361</v>
      </c>
      <c r="N276" s="3"/>
      <c r="O276" s="23"/>
      <c r="P276" s="3" t="s">
        <v>365</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row>
    <row r="277" spans="1:47" ht="12.9" customHeight="1">
      <c r="A277" s="3"/>
      <c r="B277" s="3"/>
      <c r="C277" s="3" t="s">
        <v>137</v>
      </c>
      <c r="D277" s="3"/>
      <c r="E277" s="3"/>
      <c r="F277" s="3"/>
      <c r="G277" s="3"/>
      <c r="H277" s="3"/>
      <c r="I277" s="3"/>
      <c r="J277" s="3"/>
      <c r="K277" s="3"/>
      <c r="L277" s="23"/>
      <c r="M277" s="3" t="s">
        <v>361</v>
      </c>
      <c r="N277" s="3"/>
      <c r="O277" s="23"/>
      <c r="P277" s="3" t="s">
        <v>365</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row>
    <row r="278" spans="1:47" ht="12.9" customHeight="1">
      <c r="A278" s="3"/>
      <c r="B278" s="3"/>
      <c r="C278" s="3" t="s">
        <v>170</v>
      </c>
      <c r="D278" s="3"/>
      <c r="E278" s="3"/>
      <c r="F278" s="3"/>
      <c r="G278" s="3"/>
      <c r="H278" s="3"/>
      <c r="I278" s="3"/>
      <c r="J278" s="3"/>
      <c r="K278" s="3"/>
      <c r="L278" s="23"/>
      <c r="M278" s="3" t="s">
        <v>12</v>
      </c>
      <c r="N278" s="3"/>
      <c r="O278" s="3"/>
      <c r="P278" s="3"/>
      <c r="Q278" s="23"/>
      <c r="R278" s="3" t="s">
        <v>32</v>
      </c>
      <c r="S278" s="3"/>
      <c r="T278" s="3"/>
      <c r="U278" s="3"/>
      <c r="V278" s="3" t="s">
        <v>10</v>
      </c>
      <c r="W278" s="93"/>
      <c r="X278" s="93"/>
      <c r="Y278" s="94"/>
      <c r="Z278" s="94"/>
      <c r="AA278" s="5" t="s">
        <v>22</v>
      </c>
      <c r="AB278" s="94"/>
      <c r="AC278" s="94"/>
      <c r="AD278" s="3" t="s">
        <v>96</v>
      </c>
      <c r="AE278" s="3"/>
      <c r="AF278" s="3"/>
      <c r="AG278" s="3"/>
      <c r="AH278" s="3"/>
      <c r="AI278" s="3"/>
      <c r="AJ278" s="3"/>
      <c r="AK278" s="3"/>
      <c r="AL278" s="23"/>
      <c r="AM278" s="3" t="s">
        <v>198</v>
      </c>
      <c r="AN278" s="3"/>
      <c r="AO278" s="3"/>
      <c r="AP278" s="3"/>
      <c r="AQ278" s="3"/>
      <c r="AR278" s="3"/>
      <c r="AS278" s="3"/>
      <c r="AT278" s="3"/>
      <c r="AU278" s="3"/>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4.1" customHeight="1">
      <c r="A289" s="3"/>
      <c r="B289" s="3" t="s">
        <v>260</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9" customHeight="1">
      <c r="A290" s="3"/>
      <c r="B290" s="3" t="s">
        <v>292</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9" customHeight="1">
      <c r="A291" s="3"/>
      <c r="B291" s="3"/>
      <c r="C291" s="3" t="s">
        <v>372</v>
      </c>
      <c r="D291" s="3"/>
      <c r="E291" s="3"/>
      <c r="F291" s="3"/>
      <c r="G291" s="3"/>
      <c r="H291" s="3"/>
      <c r="I291" s="3"/>
      <c r="J291" s="21" t="s">
        <v>10</v>
      </c>
      <c r="K291" s="105"/>
      <c r="L291" s="105"/>
      <c r="M291" s="3" t="s">
        <v>4</v>
      </c>
      <c r="N291" s="3"/>
      <c r="O291" s="3"/>
      <c r="P291" s="3"/>
      <c r="Q291" s="3"/>
      <c r="R291" s="3"/>
      <c r="S291" s="3"/>
      <c r="T291" s="3"/>
      <c r="U291" s="3"/>
      <c r="V291" s="3"/>
      <c r="W291" s="17" t="s">
        <v>10</v>
      </c>
      <c r="X291" s="106"/>
      <c r="Y291" s="106"/>
      <c r="Z291" s="106"/>
      <c r="AA291" s="106"/>
      <c r="AB291" s="106"/>
      <c r="AC291" s="106"/>
      <c r="AD291" s="107" t="s">
        <v>476</v>
      </c>
      <c r="AE291" s="108"/>
      <c r="AF291" s="108"/>
      <c r="AG291" s="108"/>
      <c r="AH291" s="102"/>
      <c r="AI291" s="102"/>
      <c r="AJ291" s="102"/>
      <c r="AK291" s="102"/>
      <c r="AL291" s="102"/>
      <c r="AM291" s="102"/>
      <c r="AN291" s="102"/>
      <c r="AO291" s="3" t="s">
        <v>271</v>
      </c>
      <c r="AP291" s="3"/>
      <c r="AQ291" s="3"/>
      <c r="AR291" s="3"/>
      <c r="AS291" s="3"/>
      <c r="AT291" s="3"/>
      <c r="AU291" s="3"/>
    </row>
    <row r="292" spans="1:47" ht="12.9" customHeight="1">
      <c r="A292" s="3"/>
      <c r="B292" s="3"/>
      <c r="C292" s="3"/>
      <c r="D292" s="3"/>
      <c r="E292" s="3"/>
      <c r="F292" s="3"/>
      <c r="G292" s="3"/>
      <c r="H292" s="3"/>
      <c r="I292" s="3"/>
      <c r="J292" s="3" t="s">
        <v>226</v>
      </c>
      <c r="K292" s="3"/>
      <c r="L292" s="3"/>
      <c r="M292" s="3"/>
      <c r="N292" s="3"/>
      <c r="O292" s="3"/>
      <c r="P292" s="3"/>
      <c r="Q292" s="3"/>
      <c r="R292" s="3"/>
      <c r="S292" s="3"/>
      <c r="T292" s="3"/>
      <c r="U292" s="3"/>
      <c r="V292" s="3"/>
      <c r="W292" s="3"/>
      <c r="X292" s="3"/>
      <c r="Y292" s="3"/>
      <c r="Z292" s="3"/>
      <c r="AA292" s="3"/>
      <c r="AB292" s="3"/>
      <c r="AC292" s="3"/>
      <c r="AD292" s="3"/>
      <c r="AE292" s="3"/>
      <c r="AF292" s="3"/>
      <c r="AG292" s="21" t="s">
        <v>357</v>
      </c>
      <c r="AH292" s="102"/>
      <c r="AI292" s="102"/>
      <c r="AJ292" s="102"/>
      <c r="AK292" s="102"/>
      <c r="AL292" s="102"/>
      <c r="AM292" s="102"/>
      <c r="AN292" s="102"/>
      <c r="AO292" s="3" t="s">
        <v>271</v>
      </c>
      <c r="AP292" s="3"/>
      <c r="AQ292" s="3"/>
      <c r="AR292" s="3"/>
      <c r="AS292" s="3"/>
      <c r="AT292" s="3"/>
      <c r="AU292" s="3"/>
    </row>
    <row r="293" spans="1:47" ht="12" hidden="1"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row>
    <row r="294" spans="1:47" ht="12.9" customHeight="1">
      <c r="A294" s="3"/>
      <c r="B294" s="3"/>
      <c r="C294" s="3" t="s">
        <v>132</v>
      </c>
      <c r="D294" s="3"/>
      <c r="E294" s="3"/>
      <c r="F294" s="3"/>
      <c r="G294" s="3"/>
      <c r="H294" s="3"/>
      <c r="I294" s="3"/>
      <c r="J294" s="3"/>
      <c r="K294" s="3"/>
      <c r="L294" s="3"/>
      <c r="M294" s="3"/>
      <c r="N294" s="90"/>
      <c r="O294" s="90"/>
      <c r="P294" s="90"/>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3"/>
    </row>
    <row r="295" spans="1:47" ht="12.9" customHeight="1">
      <c r="A295" s="3"/>
      <c r="B295" s="3"/>
      <c r="C295" s="3" t="s">
        <v>119</v>
      </c>
      <c r="D295" s="3"/>
      <c r="E295" s="3"/>
      <c r="F295" s="3"/>
      <c r="G295" s="3"/>
      <c r="H295" s="3"/>
      <c r="I295" s="3"/>
      <c r="J295" s="3"/>
      <c r="K295" s="3"/>
      <c r="L295" s="3"/>
      <c r="M295" s="3"/>
      <c r="N295" s="90"/>
      <c r="O295" s="90"/>
      <c r="P295" s="90"/>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3"/>
    </row>
    <row r="296" spans="1:47" ht="12.9" customHeight="1">
      <c r="A296" s="3"/>
      <c r="B296" s="3"/>
      <c r="C296" s="3" t="s">
        <v>123</v>
      </c>
      <c r="D296" s="3"/>
      <c r="E296" s="3"/>
      <c r="F296" s="3"/>
      <c r="G296" s="3"/>
      <c r="H296" s="3"/>
      <c r="I296" s="3"/>
      <c r="J296" s="3"/>
      <c r="K296" s="3"/>
      <c r="L296" s="3"/>
      <c r="M296" s="3"/>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91"/>
      <c r="AN296" s="91"/>
      <c r="AO296" s="91"/>
      <c r="AP296" s="91"/>
      <c r="AQ296" s="91"/>
      <c r="AR296" s="91"/>
      <c r="AS296" s="91"/>
      <c r="AT296" s="91"/>
      <c r="AU296" s="3"/>
    </row>
    <row r="297" spans="1:47" ht="12.9" customHeight="1">
      <c r="A297" s="3"/>
      <c r="B297" s="3"/>
      <c r="C297" s="3"/>
      <c r="D297" s="3"/>
      <c r="E297" s="3"/>
      <c r="F297" s="3"/>
      <c r="G297" s="3"/>
      <c r="H297" s="3"/>
      <c r="I297" s="3"/>
      <c r="J297" s="21" t="s">
        <v>10</v>
      </c>
      <c r="K297" s="105"/>
      <c r="L297" s="105"/>
      <c r="M297" s="3" t="s">
        <v>46</v>
      </c>
      <c r="N297" s="3"/>
      <c r="O297" s="3"/>
      <c r="P297" s="3"/>
      <c r="Q297" s="3"/>
      <c r="R297" s="3"/>
      <c r="S297" s="3"/>
      <c r="T297" s="3"/>
      <c r="U297" s="3"/>
      <c r="V297" s="21"/>
      <c r="W297" s="17" t="s">
        <v>10</v>
      </c>
      <c r="X297" s="106"/>
      <c r="Y297" s="106"/>
      <c r="Z297" s="106"/>
      <c r="AA297" s="106"/>
      <c r="AB297" s="107" t="s">
        <v>229</v>
      </c>
      <c r="AC297" s="108"/>
      <c r="AD297" s="108"/>
      <c r="AE297" s="108"/>
      <c r="AF297" s="108"/>
      <c r="AG297" s="108"/>
      <c r="AH297" s="102"/>
      <c r="AI297" s="102"/>
      <c r="AJ297" s="102"/>
      <c r="AK297" s="102"/>
      <c r="AL297" s="102"/>
      <c r="AM297" s="102"/>
      <c r="AN297" s="102"/>
      <c r="AO297" s="3" t="s">
        <v>271</v>
      </c>
      <c r="AP297" s="3"/>
      <c r="AQ297" s="3"/>
      <c r="AR297" s="3"/>
      <c r="AS297" s="3"/>
      <c r="AT297" s="3"/>
      <c r="AU297" s="3"/>
    </row>
    <row r="298" spans="1:47" ht="12.9" customHeight="1">
      <c r="A298" s="3"/>
      <c r="B298" s="3"/>
      <c r="C298" s="3" t="s">
        <v>93</v>
      </c>
      <c r="D298" s="3"/>
      <c r="E298" s="3"/>
      <c r="F298" s="3"/>
      <c r="G298" s="3"/>
      <c r="H298" s="3"/>
      <c r="I298" s="3"/>
      <c r="J298" s="3"/>
      <c r="K298" s="3"/>
      <c r="L298" s="3"/>
      <c r="M298" s="3"/>
      <c r="N298" s="109"/>
      <c r="O298" s="109"/>
      <c r="P298" s="109"/>
      <c r="Q298" s="109"/>
      <c r="R298" s="109"/>
      <c r="S298" s="109"/>
      <c r="T298" s="109"/>
      <c r="U298" s="109"/>
      <c r="V298" s="109"/>
      <c r="W298" s="32"/>
      <c r="X298" s="32"/>
      <c r="Y298" s="32"/>
      <c r="Z298" s="32"/>
      <c r="AA298" s="32"/>
      <c r="AB298" s="32"/>
      <c r="AC298" s="32"/>
      <c r="AD298" s="32"/>
      <c r="AE298" s="32"/>
      <c r="AF298" s="32"/>
      <c r="AG298" s="32"/>
      <c r="AH298" s="32"/>
      <c r="AI298" s="32"/>
      <c r="AJ298" s="32"/>
      <c r="AK298" s="32"/>
      <c r="AL298" s="32"/>
      <c r="AM298" s="32"/>
      <c r="AN298" s="32"/>
      <c r="AO298" s="32"/>
      <c r="AP298" s="31"/>
      <c r="AQ298" s="3"/>
      <c r="AR298" s="3"/>
      <c r="AS298" s="3"/>
      <c r="AT298" s="3"/>
      <c r="AU298" s="3"/>
    </row>
    <row r="299" spans="1:47" ht="12.9" customHeight="1">
      <c r="A299" s="3"/>
      <c r="B299" s="3"/>
      <c r="C299" s="3" t="s">
        <v>133</v>
      </c>
      <c r="D299" s="3"/>
      <c r="E299" s="3"/>
      <c r="F299" s="3"/>
      <c r="G299" s="3"/>
      <c r="H299" s="3"/>
      <c r="I299" s="3"/>
      <c r="J299" s="3"/>
      <c r="K299" s="3"/>
      <c r="L299" s="3"/>
      <c r="M299" s="3"/>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91"/>
      <c r="AN299" s="91"/>
      <c r="AO299" s="91"/>
      <c r="AP299" s="91"/>
      <c r="AQ299" s="91"/>
      <c r="AR299" s="91"/>
      <c r="AS299" s="91"/>
      <c r="AT299" s="91"/>
      <c r="AU299" s="3"/>
    </row>
    <row r="300" spans="1:47" ht="12.9" customHeight="1">
      <c r="A300" s="3"/>
      <c r="B300" s="3"/>
      <c r="C300" s="3" t="s">
        <v>135</v>
      </c>
      <c r="D300" s="3"/>
      <c r="E300" s="3"/>
      <c r="F300" s="3"/>
      <c r="G300" s="3"/>
      <c r="H300" s="3"/>
      <c r="I300" s="3"/>
      <c r="J300" s="3"/>
      <c r="K300" s="3"/>
      <c r="L300" s="3"/>
      <c r="M300" s="3"/>
      <c r="N300" s="110"/>
      <c r="O300" s="110"/>
      <c r="P300" s="110"/>
      <c r="Q300" s="110"/>
      <c r="R300" s="110"/>
      <c r="S300" s="110"/>
      <c r="T300" s="110"/>
      <c r="U300" s="110"/>
      <c r="V300" s="110"/>
      <c r="W300" s="110"/>
      <c r="X300" s="110"/>
      <c r="Y300" s="110"/>
      <c r="Z300" s="110"/>
      <c r="AA300" s="110"/>
      <c r="AB300" s="110"/>
      <c r="AC300" s="110"/>
      <c r="AD300" s="110"/>
      <c r="AE300" s="37"/>
      <c r="AF300" s="37"/>
      <c r="AG300" s="37"/>
      <c r="AH300" s="37"/>
      <c r="AI300" s="37"/>
      <c r="AJ300" s="37"/>
      <c r="AK300" s="37"/>
      <c r="AL300" s="37"/>
      <c r="AM300" s="37"/>
      <c r="AN300" s="37"/>
      <c r="AO300" s="37"/>
      <c r="AP300" s="42"/>
      <c r="AQ300" s="3"/>
      <c r="AR300" s="3"/>
      <c r="AS300" s="3"/>
      <c r="AT300" s="3"/>
      <c r="AU300" s="3"/>
    </row>
    <row r="301" spans="1:47" ht="12.9" customHeight="1">
      <c r="A301" s="3"/>
      <c r="B301" s="3" t="s">
        <v>50</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9" customHeight="1">
      <c r="A302" s="3"/>
      <c r="B302" s="3"/>
      <c r="C302" s="3" t="s">
        <v>372</v>
      </c>
      <c r="D302" s="3"/>
      <c r="E302" s="3"/>
      <c r="F302" s="3"/>
      <c r="G302" s="3"/>
      <c r="H302" s="3"/>
      <c r="I302" s="3"/>
      <c r="J302" s="21" t="s">
        <v>10</v>
      </c>
      <c r="K302" s="105"/>
      <c r="L302" s="105"/>
      <c r="M302" s="3" t="s">
        <v>4</v>
      </c>
      <c r="N302" s="3"/>
      <c r="O302" s="3"/>
      <c r="P302" s="3"/>
      <c r="Q302" s="3"/>
      <c r="R302" s="3"/>
      <c r="S302" s="3"/>
      <c r="T302" s="3"/>
      <c r="U302" s="3"/>
      <c r="V302" s="21"/>
      <c r="W302" s="17" t="s">
        <v>10</v>
      </c>
      <c r="X302" s="106"/>
      <c r="Y302" s="106"/>
      <c r="Z302" s="106"/>
      <c r="AA302" s="106"/>
      <c r="AB302" s="106"/>
      <c r="AC302" s="106"/>
      <c r="AD302" s="107" t="s">
        <v>476</v>
      </c>
      <c r="AE302" s="108"/>
      <c r="AF302" s="108"/>
      <c r="AG302" s="108"/>
      <c r="AH302" s="102"/>
      <c r="AI302" s="102"/>
      <c r="AJ302" s="102"/>
      <c r="AK302" s="102"/>
      <c r="AL302" s="102"/>
      <c r="AM302" s="102"/>
      <c r="AN302" s="102"/>
      <c r="AO302" s="3" t="s">
        <v>271</v>
      </c>
      <c r="AP302" s="3"/>
      <c r="AQ302" s="3"/>
      <c r="AR302" s="3"/>
      <c r="AS302" s="3"/>
      <c r="AT302" s="3"/>
      <c r="AU302" s="3"/>
    </row>
    <row r="303" spans="1:47" ht="12.9" customHeight="1">
      <c r="A303" s="3"/>
      <c r="B303" s="3"/>
      <c r="C303" s="3"/>
      <c r="D303" s="3"/>
      <c r="E303" s="3"/>
      <c r="F303" s="3"/>
      <c r="G303" s="3"/>
      <c r="H303" s="3"/>
      <c r="I303" s="3"/>
      <c r="J303" s="3" t="s">
        <v>226</v>
      </c>
      <c r="K303" s="3"/>
      <c r="L303" s="3"/>
      <c r="M303" s="3"/>
      <c r="N303" s="3"/>
      <c r="O303" s="3"/>
      <c r="P303" s="3"/>
      <c r="Q303" s="3"/>
      <c r="R303" s="3"/>
      <c r="S303" s="3"/>
      <c r="T303" s="3"/>
      <c r="U303" s="3"/>
      <c r="V303" s="3"/>
      <c r="W303" s="3"/>
      <c r="X303" s="3"/>
      <c r="Y303" s="3"/>
      <c r="Z303" s="3"/>
      <c r="AA303" s="3"/>
      <c r="AB303" s="3"/>
      <c r="AC303" s="3"/>
      <c r="AD303" s="3"/>
      <c r="AE303" s="3"/>
      <c r="AF303" s="3"/>
      <c r="AG303" s="21" t="s">
        <v>357</v>
      </c>
      <c r="AH303" s="102"/>
      <c r="AI303" s="102"/>
      <c r="AJ303" s="102"/>
      <c r="AK303" s="102"/>
      <c r="AL303" s="102"/>
      <c r="AM303" s="102"/>
      <c r="AN303" s="102"/>
      <c r="AO303" s="3" t="s">
        <v>271</v>
      </c>
      <c r="AP303" s="3"/>
      <c r="AQ303" s="3"/>
      <c r="AR303" s="3"/>
      <c r="AS303" s="3"/>
      <c r="AT303" s="3"/>
      <c r="AU303" s="3"/>
    </row>
    <row r="304" spans="1:47" ht="12" hidden="1"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row>
    <row r="305" spans="1:47" ht="12.9" customHeight="1">
      <c r="A305" s="3"/>
      <c r="B305" s="3"/>
      <c r="C305" s="3" t="s">
        <v>132</v>
      </c>
      <c r="D305" s="3"/>
      <c r="E305" s="3"/>
      <c r="F305" s="3"/>
      <c r="G305" s="3"/>
      <c r="H305" s="3"/>
      <c r="I305" s="3"/>
      <c r="J305" s="3"/>
      <c r="K305" s="3"/>
      <c r="L305" s="3"/>
      <c r="M305" s="3"/>
      <c r="N305" s="90"/>
      <c r="O305" s="90"/>
      <c r="P305" s="90"/>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3"/>
    </row>
    <row r="306" spans="1:47" ht="12.9" customHeight="1">
      <c r="A306" s="3"/>
      <c r="B306" s="3"/>
      <c r="C306" s="3" t="s">
        <v>119</v>
      </c>
      <c r="D306" s="3"/>
      <c r="E306" s="3"/>
      <c r="F306" s="3"/>
      <c r="G306" s="3"/>
      <c r="H306" s="3"/>
      <c r="I306" s="3"/>
      <c r="J306" s="3"/>
      <c r="K306" s="3"/>
      <c r="L306" s="3"/>
      <c r="M306" s="3"/>
      <c r="N306" s="90"/>
      <c r="O306" s="90"/>
      <c r="P306" s="90"/>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3"/>
    </row>
    <row r="307" spans="1:47" ht="12.9" customHeight="1">
      <c r="A307" s="3"/>
      <c r="B307" s="3"/>
      <c r="C307" s="3" t="s">
        <v>123</v>
      </c>
      <c r="D307" s="3"/>
      <c r="E307" s="3"/>
      <c r="F307" s="3"/>
      <c r="G307" s="3"/>
      <c r="H307" s="3"/>
      <c r="I307" s="3"/>
      <c r="J307" s="3"/>
      <c r="K307" s="3"/>
      <c r="L307" s="3"/>
      <c r="M307" s="3"/>
      <c r="N307" s="91"/>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91"/>
      <c r="AN307" s="91"/>
      <c r="AO307" s="91"/>
      <c r="AP307" s="91"/>
      <c r="AQ307" s="91"/>
      <c r="AR307" s="91"/>
      <c r="AS307" s="91"/>
      <c r="AT307" s="91"/>
      <c r="AU307" s="3"/>
    </row>
    <row r="308" spans="1:47" ht="12.9" customHeight="1">
      <c r="A308" s="3"/>
      <c r="B308" s="3"/>
      <c r="C308" s="3"/>
      <c r="D308" s="3"/>
      <c r="E308" s="3"/>
      <c r="F308" s="3"/>
      <c r="G308" s="3"/>
      <c r="H308" s="3"/>
      <c r="I308" s="3"/>
      <c r="J308" s="21" t="s">
        <v>10</v>
      </c>
      <c r="K308" s="105"/>
      <c r="L308" s="105"/>
      <c r="M308" s="3" t="s">
        <v>46</v>
      </c>
      <c r="N308" s="3"/>
      <c r="O308" s="3"/>
      <c r="P308" s="3"/>
      <c r="Q308" s="3"/>
      <c r="R308" s="3"/>
      <c r="S308" s="3"/>
      <c r="T308" s="3"/>
      <c r="U308" s="3"/>
      <c r="V308" s="21"/>
      <c r="W308" s="17" t="s">
        <v>10</v>
      </c>
      <c r="X308" s="106"/>
      <c r="Y308" s="106"/>
      <c r="Z308" s="106"/>
      <c r="AA308" s="106"/>
      <c r="AB308" s="107" t="s">
        <v>229</v>
      </c>
      <c r="AC308" s="108"/>
      <c r="AD308" s="108"/>
      <c r="AE308" s="108"/>
      <c r="AF308" s="108"/>
      <c r="AG308" s="108"/>
      <c r="AH308" s="102"/>
      <c r="AI308" s="102"/>
      <c r="AJ308" s="102"/>
      <c r="AK308" s="102"/>
      <c r="AL308" s="102"/>
      <c r="AM308" s="102"/>
      <c r="AN308" s="102"/>
      <c r="AO308" s="3" t="s">
        <v>271</v>
      </c>
      <c r="AP308" s="3"/>
      <c r="AQ308" s="3"/>
      <c r="AR308" s="3"/>
      <c r="AS308" s="3"/>
      <c r="AT308" s="3"/>
      <c r="AU308" s="3"/>
    </row>
    <row r="309" spans="1:47" ht="12.9" customHeight="1">
      <c r="A309" s="3"/>
      <c r="B309" s="3"/>
      <c r="C309" s="3" t="s">
        <v>93</v>
      </c>
      <c r="D309" s="3"/>
      <c r="E309" s="3"/>
      <c r="F309" s="3"/>
      <c r="G309" s="3"/>
      <c r="H309" s="3"/>
      <c r="I309" s="3"/>
      <c r="J309" s="3"/>
      <c r="K309" s="3"/>
      <c r="L309" s="3"/>
      <c r="M309" s="3"/>
      <c r="N309" s="109"/>
      <c r="O309" s="109"/>
      <c r="P309" s="109"/>
      <c r="Q309" s="109"/>
      <c r="R309" s="109"/>
      <c r="S309" s="109"/>
      <c r="T309" s="109"/>
      <c r="U309" s="109"/>
      <c r="V309" s="109"/>
      <c r="W309" s="32"/>
      <c r="X309" s="32"/>
      <c r="Y309" s="32"/>
      <c r="Z309" s="32"/>
      <c r="AA309" s="32"/>
      <c r="AB309" s="32"/>
      <c r="AC309" s="32"/>
      <c r="AD309" s="32"/>
      <c r="AE309" s="32"/>
      <c r="AF309" s="32"/>
      <c r="AG309" s="32"/>
      <c r="AH309" s="32"/>
      <c r="AI309" s="32"/>
      <c r="AJ309" s="32"/>
      <c r="AK309" s="32"/>
      <c r="AL309" s="32"/>
      <c r="AM309" s="32"/>
      <c r="AN309" s="32"/>
      <c r="AO309" s="32"/>
      <c r="AP309" s="31"/>
      <c r="AQ309" s="3"/>
      <c r="AR309" s="3"/>
      <c r="AS309" s="3"/>
      <c r="AT309" s="3"/>
      <c r="AU309" s="3"/>
    </row>
    <row r="310" spans="1:47" ht="12.9" customHeight="1">
      <c r="A310" s="3"/>
      <c r="B310" s="3"/>
      <c r="C310" s="3" t="s">
        <v>133</v>
      </c>
      <c r="D310" s="3"/>
      <c r="E310" s="3"/>
      <c r="F310" s="3"/>
      <c r="G310" s="3"/>
      <c r="H310" s="3"/>
      <c r="I310" s="3"/>
      <c r="J310" s="3"/>
      <c r="K310" s="3"/>
      <c r="L310" s="3"/>
      <c r="M310" s="3"/>
      <c r="N310" s="91"/>
      <c r="O310" s="91"/>
      <c r="P310" s="91"/>
      <c r="Q310" s="91"/>
      <c r="R310" s="91"/>
      <c r="S310" s="91"/>
      <c r="T310" s="91"/>
      <c r="U310" s="91"/>
      <c r="V310" s="91"/>
      <c r="W310" s="91"/>
      <c r="X310" s="91"/>
      <c r="Y310" s="91"/>
      <c r="Z310" s="91"/>
      <c r="AA310" s="91"/>
      <c r="AB310" s="91"/>
      <c r="AC310" s="91"/>
      <c r="AD310" s="91"/>
      <c r="AE310" s="91"/>
      <c r="AF310" s="91"/>
      <c r="AG310" s="91"/>
      <c r="AH310" s="91"/>
      <c r="AI310" s="91"/>
      <c r="AJ310" s="91"/>
      <c r="AK310" s="91"/>
      <c r="AL310" s="91"/>
      <c r="AM310" s="91"/>
      <c r="AN310" s="91"/>
      <c r="AO310" s="91"/>
      <c r="AP310" s="91"/>
      <c r="AQ310" s="91"/>
      <c r="AR310" s="91"/>
      <c r="AS310" s="91"/>
      <c r="AT310" s="91"/>
      <c r="AU310" s="3"/>
    </row>
    <row r="311" spans="1:47" ht="12.9" customHeight="1">
      <c r="A311" s="3"/>
      <c r="B311" s="3"/>
      <c r="C311" s="3" t="s">
        <v>135</v>
      </c>
      <c r="D311" s="3"/>
      <c r="E311" s="3"/>
      <c r="F311" s="3"/>
      <c r="G311" s="3"/>
      <c r="H311" s="3"/>
      <c r="I311" s="3"/>
      <c r="J311" s="3"/>
      <c r="K311" s="3"/>
      <c r="L311" s="3"/>
      <c r="M311" s="3"/>
      <c r="N311" s="110"/>
      <c r="O311" s="110"/>
      <c r="P311" s="110"/>
      <c r="Q311" s="110"/>
      <c r="R311" s="110"/>
      <c r="S311" s="110"/>
      <c r="T311" s="110"/>
      <c r="U311" s="110"/>
      <c r="V311" s="110"/>
      <c r="W311" s="110"/>
      <c r="X311" s="110"/>
      <c r="Y311" s="110"/>
      <c r="Z311" s="110"/>
      <c r="AA311" s="110"/>
      <c r="AB311" s="110"/>
      <c r="AC311" s="110"/>
      <c r="AD311" s="110"/>
      <c r="AE311" s="37"/>
      <c r="AF311" s="37"/>
      <c r="AG311" s="37"/>
      <c r="AH311" s="37"/>
      <c r="AI311" s="37"/>
      <c r="AJ311" s="37"/>
      <c r="AK311" s="37"/>
      <c r="AL311" s="37"/>
      <c r="AM311" s="37"/>
      <c r="AN311" s="37"/>
      <c r="AO311" s="37"/>
      <c r="AP311" s="42"/>
      <c r="AQ311" s="3"/>
      <c r="AR311" s="3"/>
      <c r="AS311" s="3"/>
      <c r="AT311" s="3"/>
      <c r="AU311" s="3"/>
    </row>
    <row r="312" spans="1:47" ht="12.9" hidden="1" customHeight="1">
      <c r="A312" s="3"/>
      <c r="B312" s="3" t="s">
        <v>296</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row>
    <row r="313" spans="1:47" ht="12.9" hidden="1" customHeight="1">
      <c r="A313" s="3"/>
      <c r="B313" s="8"/>
      <c r="C313" s="8" t="s">
        <v>372</v>
      </c>
      <c r="D313" s="8"/>
      <c r="E313" s="8"/>
      <c r="F313" s="8"/>
      <c r="G313" s="8"/>
      <c r="H313" s="8"/>
      <c r="I313" s="8"/>
      <c r="J313" s="22" t="s">
        <v>10</v>
      </c>
      <c r="K313" s="111"/>
      <c r="L313" s="111"/>
      <c r="M313" s="8" t="s">
        <v>4</v>
      </c>
      <c r="N313" s="8"/>
      <c r="O313" s="8"/>
      <c r="P313" s="8"/>
      <c r="Q313" s="8"/>
      <c r="R313" s="8"/>
      <c r="S313" s="8"/>
      <c r="T313" s="8"/>
      <c r="U313" s="8"/>
      <c r="V313" s="22"/>
      <c r="W313" s="33" t="s">
        <v>10</v>
      </c>
      <c r="X313" s="111"/>
      <c r="Y313" s="111"/>
      <c r="Z313" s="111"/>
      <c r="AA313" s="111"/>
      <c r="AB313" s="111"/>
      <c r="AC313" s="111"/>
      <c r="AD313" s="8"/>
      <c r="AE313" s="8"/>
      <c r="AF313" s="8"/>
      <c r="AG313" s="22" t="s">
        <v>48</v>
      </c>
      <c r="AH313" s="112"/>
      <c r="AI313" s="112"/>
      <c r="AJ313" s="112"/>
      <c r="AK313" s="112"/>
      <c r="AL313" s="112"/>
      <c r="AM313" s="112"/>
      <c r="AN313" s="112"/>
      <c r="AO313" s="8" t="s">
        <v>271</v>
      </c>
      <c r="AP313" s="8"/>
      <c r="AQ313" s="8"/>
      <c r="AR313" s="8"/>
      <c r="AS313" s="8"/>
      <c r="AT313" s="8"/>
      <c r="AU313" s="3"/>
    </row>
    <row r="314" spans="1:47" ht="12.9" hidden="1" customHeight="1">
      <c r="A314" s="3"/>
      <c r="B314" s="8"/>
      <c r="C314" s="8"/>
      <c r="D314" s="8"/>
      <c r="E314" s="8"/>
      <c r="F314" s="8"/>
      <c r="G314" s="8"/>
      <c r="H314" s="8"/>
      <c r="I314" s="8"/>
      <c r="J314" s="8" t="s">
        <v>323</v>
      </c>
      <c r="K314" s="8"/>
      <c r="L314" s="8"/>
      <c r="M314" s="8"/>
      <c r="N314" s="8"/>
      <c r="O314" s="8"/>
      <c r="P314" s="8"/>
      <c r="Q314" s="8"/>
      <c r="R314" s="8"/>
      <c r="S314" s="8"/>
      <c r="T314" s="8"/>
      <c r="U314" s="8"/>
      <c r="V314" s="8"/>
      <c r="W314" s="8"/>
      <c r="X314" s="8"/>
      <c r="Y314" s="8"/>
      <c r="Z314" s="8"/>
      <c r="AA314" s="8"/>
      <c r="AB314" s="8"/>
      <c r="AC314" s="8"/>
      <c r="AD314" s="8"/>
      <c r="AE314" s="8"/>
      <c r="AF314" s="8"/>
      <c r="AG314" s="22" t="s">
        <v>357</v>
      </c>
      <c r="AH314" s="112"/>
      <c r="AI314" s="112"/>
      <c r="AJ314" s="112"/>
      <c r="AK314" s="112"/>
      <c r="AL314" s="112"/>
      <c r="AM314" s="112"/>
      <c r="AN314" s="112"/>
      <c r="AO314" s="8" t="s">
        <v>271</v>
      </c>
      <c r="AP314" s="8"/>
      <c r="AQ314" s="8"/>
      <c r="AR314" s="8"/>
      <c r="AS314" s="8"/>
      <c r="AT314" s="8"/>
      <c r="AU314" s="3"/>
    </row>
    <row r="315" spans="1:47" ht="12" hidden="1" customHeight="1">
      <c r="A315" s="3"/>
      <c r="B315" s="8"/>
      <c r="C315" s="8"/>
      <c r="D315" s="8"/>
      <c r="E315" s="8"/>
      <c r="F315" s="8"/>
      <c r="G315" s="8"/>
      <c r="H315" s="8"/>
      <c r="I315" s="8"/>
      <c r="J315" s="8" t="s">
        <v>31</v>
      </c>
      <c r="K315" s="8"/>
      <c r="L315" s="8"/>
      <c r="M315" s="8"/>
      <c r="N315" s="8"/>
      <c r="O315" s="8"/>
      <c r="P315" s="8"/>
      <c r="Q315" s="8"/>
      <c r="R315" s="8"/>
      <c r="S315" s="8"/>
      <c r="T315" s="8"/>
      <c r="U315" s="8"/>
      <c r="V315" s="8"/>
      <c r="W315" s="8"/>
      <c r="X315" s="8"/>
      <c r="Y315" s="8"/>
      <c r="Z315" s="8"/>
      <c r="AA315" s="8"/>
      <c r="AB315" s="8"/>
      <c r="AC315" s="8"/>
      <c r="AD315" s="8"/>
      <c r="AE315" s="8"/>
      <c r="AF315" s="8"/>
      <c r="AG315" s="22" t="s">
        <v>357</v>
      </c>
      <c r="AH315" s="112"/>
      <c r="AI315" s="112"/>
      <c r="AJ315" s="112"/>
      <c r="AK315" s="112"/>
      <c r="AL315" s="112"/>
      <c r="AM315" s="112"/>
      <c r="AN315" s="112"/>
      <c r="AO315" s="8" t="s">
        <v>271</v>
      </c>
      <c r="AP315" s="8"/>
      <c r="AQ315" s="8"/>
      <c r="AR315" s="8"/>
      <c r="AS315" s="8"/>
      <c r="AT315" s="8"/>
      <c r="AU315" s="3"/>
    </row>
    <row r="316" spans="1:47" ht="12.9" hidden="1" customHeight="1">
      <c r="A316" s="3"/>
      <c r="B316" s="8"/>
      <c r="C316" s="8" t="s">
        <v>132</v>
      </c>
      <c r="D316" s="8"/>
      <c r="E316" s="8"/>
      <c r="F316" s="8"/>
      <c r="G316" s="8"/>
      <c r="H316" s="8"/>
      <c r="I316" s="8"/>
      <c r="J316" s="8"/>
      <c r="K316" s="8"/>
      <c r="L316" s="8"/>
      <c r="M316" s="8"/>
      <c r="N316" s="92"/>
      <c r="O316" s="92"/>
      <c r="P316" s="92"/>
      <c r="Q316" s="92"/>
      <c r="R316" s="92"/>
      <c r="S316" s="92"/>
      <c r="T316" s="92"/>
      <c r="U316" s="92"/>
      <c r="V316" s="92"/>
      <c r="W316" s="92"/>
      <c r="X316" s="92"/>
      <c r="Y316" s="92"/>
      <c r="Z316" s="92"/>
      <c r="AA316" s="92"/>
      <c r="AB316" s="92"/>
      <c r="AC316" s="92"/>
      <c r="AD316" s="92"/>
      <c r="AE316" s="92"/>
      <c r="AF316" s="92"/>
      <c r="AG316" s="92"/>
      <c r="AH316" s="92"/>
      <c r="AI316" s="92"/>
      <c r="AJ316" s="92"/>
      <c r="AK316" s="92"/>
      <c r="AL316" s="92"/>
      <c r="AM316" s="92"/>
      <c r="AN316" s="92"/>
      <c r="AO316" s="92"/>
      <c r="AP316" s="92"/>
      <c r="AQ316" s="92"/>
      <c r="AR316" s="92"/>
      <c r="AS316" s="92"/>
      <c r="AT316" s="92"/>
      <c r="AU316" s="3"/>
    </row>
    <row r="317" spans="1:47" ht="12.9" hidden="1" customHeight="1">
      <c r="A317" s="3"/>
      <c r="B317" s="8"/>
      <c r="C317" s="8" t="s">
        <v>119</v>
      </c>
      <c r="D317" s="8"/>
      <c r="E317" s="8"/>
      <c r="F317" s="8"/>
      <c r="G317" s="8"/>
      <c r="H317" s="8"/>
      <c r="I317" s="8"/>
      <c r="J317" s="8"/>
      <c r="K317" s="8"/>
      <c r="L317" s="8"/>
      <c r="M317" s="8"/>
      <c r="N317" s="113"/>
      <c r="O317" s="113"/>
      <c r="P317" s="113"/>
      <c r="Q317" s="113"/>
      <c r="R317" s="113"/>
      <c r="S317" s="113"/>
      <c r="T317" s="113"/>
      <c r="U317" s="113"/>
      <c r="V317" s="113"/>
      <c r="W317" s="113"/>
      <c r="X317" s="113"/>
      <c r="Y317" s="113"/>
      <c r="Z317" s="113"/>
      <c r="AA317" s="113"/>
      <c r="AB317" s="113"/>
      <c r="AC317" s="113"/>
      <c r="AD317" s="113"/>
      <c r="AE317" s="113"/>
      <c r="AF317" s="113"/>
      <c r="AG317" s="113"/>
      <c r="AH317" s="113"/>
      <c r="AI317" s="113"/>
      <c r="AJ317" s="113"/>
      <c r="AK317" s="113"/>
      <c r="AL317" s="113"/>
      <c r="AM317" s="113"/>
      <c r="AN317" s="113"/>
      <c r="AO317" s="113"/>
      <c r="AP317" s="113"/>
      <c r="AQ317" s="113"/>
      <c r="AR317" s="113"/>
      <c r="AS317" s="113"/>
      <c r="AT317" s="113"/>
      <c r="AU317" s="3"/>
    </row>
    <row r="318" spans="1:47" ht="12.9" hidden="1" customHeight="1">
      <c r="A318" s="3"/>
      <c r="B318" s="8"/>
      <c r="C318" s="8" t="s">
        <v>123</v>
      </c>
      <c r="D318" s="8"/>
      <c r="E318" s="8"/>
      <c r="F318" s="8"/>
      <c r="G318" s="8"/>
      <c r="H318" s="8"/>
      <c r="I318" s="8"/>
      <c r="J318" s="8"/>
      <c r="K318" s="8"/>
      <c r="L318" s="8"/>
      <c r="M318" s="8"/>
      <c r="N318" s="92"/>
      <c r="O318" s="92"/>
      <c r="P318" s="92"/>
      <c r="Q318" s="92"/>
      <c r="R318" s="92"/>
      <c r="S318" s="92"/>
      <c r="T318" s="92"/>
      <c r="U318" s="92"/>
      <c r="V318" s="92"/>
      <c r="W318" s="92"/>
      <c r="X318" s="92"/>
      <c r="Y318" s="92"/>
      <c r="Z318" s="92"/>
      <c r="AA318" s="92"/>
      <c r="AB318" s="92"/>
      <c r="AC318" s="92"/>
      <c r="AD318" s="92"/>
      <c r="AE318" s="92"/>
      <c r="AF318" s="92"/>
      <c r="AG318" s="92"/>
      <c r="AH318" s="92"/>
      <c r="AI318" s="92"/>
      <c r="AJ318" s="92"/>
      <c r="AK318" s="92"/>
      <c r="AL318" s="92"/>
      <c r="AM318" s="92"/>
      <c r="AN318" s="92"/>
      <c r="AO318" s="92"/>
      <c r="AP318" s="92"/>
      <c r="AQ318" s="92"/>
      <c r="AR318" s="92"/>
      <c r="AS318" s="92"/>
      <c r="AT318" s="92"/>
      <c r="AU318" s="3"/>
    </row>
    <row r="319" spans="1:47" ht="12.9" hidden="1" customHeight="1">
      <c r="A319" s="3"/>
      <c r="B319" s="8"/>
      <c r="C319" s="8"/>
      <c r="D319" s="8"/>
      <c r="E319" s="8"/>
      <c r="F319" s="8"/>
      <c r="G319" s="8"/>
      <c r="H319" s="8"/>
      <c r="I319" s="8"/>
      <c r="J319" s="22" t="s">
        <v>10</v>
      </c>
      <c r="K319" s="111"/>
      <c r="L319" s="111"/>
      <c r="M319" s="8" t="s">
        <v>46</v>
      </c>
      <c r="N319" s="8"/>
      <c r="O319" s="8"/>
      <c r="P319" s="8"/>
      <c r="Q319" s="8"/>
      <c r="R319" s="8"/>
      <c r="S319" s="8"/>
      <c r="T319" s="8"/>
      <c r="U319" s="8"/>
      <c r="V319" s="22"/>
      <c r="W319" s="33" t="s">
        <v>10</v>
      </c>
      <c r="X319" s="111"/>
      <c r="Y319" s="111"/>
      <c r="Z319" s="111"/>
      <c r="AA319" s="111"/>
      <c r="AB319" s="8"/>
      <c r="AC319" s="8"/>
      <c r="AD319" s="8"/>
      <c r="AE319" s="8"/>
      <c r="AF319" s="8"/>
      <c r="AG319" s="22" t="s">
        <v>51</v>
      </c>
      <c r="AH319" s="112"/>
      <c r="AI319" s="112"/>
      <c r="AJ319" s="112"/>
      <c r="AK319" s="112"/>
      <c r="AL319" s="112"/>
      <c r="AM319" s="112"/>
      <c r="AN319" s="112"/>
      <c r="AO319" s="8" t="s">
        <v>271</v>
      </c>
      <c r="AP319" s="8"/>
      <c r="AQ319" s="8"/>
      <c r="AR319" s="8"/>
      <c r="AS319" s="8"/>
      <c r="AT319" s="8"/>
      <c r="AU319" s="3"/>
    </row>
    <row r="320" spans="1:47" ht="12.9" hidden="1" customHeight="1">
      <c r="A320" s="3"/>
      <c r="B320" s="8"/>
      <c r="C320" s="8" t="s">
        <v>93</v>
      </c>
      <c r="D320" s="8"/>
      <c r="E320" s="8"/>
      <c r="F320" s="8"/>
      <c r="G320" s="8"/>
      <c r="H320" s="8"/>
      <c r="I320" s="8"/>
      <c r="J320" s="8"/>
      <c r="K320" s="8"/>
      <c r="L320" s="8"/>
      <c r="M320" s="8"/>
      <c r="N320" s="114"/>
      <c r="O320" s="114"/>
      <c r="P320" s="114"/>
      <c r="Q320" s="114"/>
      <c r="R320" s="114"/>
      <c r="S320" s="114"/>
      <c r="T320" s="114"/>
      <c r="U320" s="114"/>
      <c r="V320" s="114"/>
      <c r="W320" s="34"/>
      <c r="X320" s="34"/>
      <c r="Y320" s="34"/>
      <c r="Z320" s="34"/>
      <c r="AA320" s="34"/>
      <c r="AB320" s="34"/>
      <c r="AC320" s="34"/>
      <c r="AD320" s="34"/>
      <c r="AE320" s="34"/>
      <c r="AF320" s="34"/>
      <c r="AG320" s="34"/>
      <c r="AH320" s="34"/>
      <c r="AI320" s="34"/>
      <c r="AJ320" s="34"/>
      <c r="AK320" s="34"/>
      <c r="AL320" s="34"/>
      <c r="AM320" s="34"/>
      <c r="AN320" s="34"/>
      <c r="AO320" s="34"/>
      <c r="AP320" s="43"/>
      <c r="AQ320" s="8"/>
      <c r="AR320" s="8"/>
      <c r="AS320" s="8"/>
      <c r="AT320" s="8"/>
      <c r="AU320" s="3"/>
    </row>
    <row r="321" spans="1:48" ht="12.9" hidden="1" customHeight="1">
      <c r="A321" s="3"/>
      <c r="B321" s="8"/>
      <c r="C321" s="8" t="s">
        <v>133</v>
      </c>
      <c r="D321" s="8"/>
      <c r="E321" s="8"/>
      <c r="F321" s="8"/>
      <c r="G321" s="8"/>
      <c r="H321" s="8"/>
      <c r="I321" s="8"/>
      <c r="J321" s="8"/>
      <c r="K321" s="8"/>
      <c r="L321" s="8"/>
      <c r="M321" s="8"/>
      <c r="N321" s="92"/>
      <c r="O321" s="92"/>
      <c r="P321" s="92"/>
      <c r="Q321" s="92"/>
      <c r="R321" s="92"/>
      <c r="S321" s="92"/>
      <c r="T321" s="92"/>
      <c r="U321" s="92"/>
      <c r="V321" s="92"/>
      <c r="W321" s="92"/>
      <c r="X321" s="92"/>
      <c r="Y321" s="92"/>
      <c r="Z321" s="92"/>
      <c r="AA321" s="92"/>
      <c r="AB321" s="92"/>
      <c r="AC321" s="92"/>
      <c r="AD321" s="92"/>
      <c r="AE321" s="92"/>
      <c r="AF321" s="92"/>
      <c r="AG321" s="92"/>
      <c r="AH321" s="92"/>
      <c r="AI321" s="92"/>
      <c r="AJ321" s="92"/>
      <c r="AK321" s="92"/>
      <c r="AL321" s="92"/>
      <c r="AM321" s="92"/>
      <c r="AN321" s="92"/>
      <c r="AO321" s="92"/>
      <c r="AP321" s="92"/>
      <c r="AQ321" s="92"/>
      <c r="AR321" s="92"/>
      <c r="AS321" s="92"/>
      <c r="AT321" s="92"/>
      <c r="AU321" s="3"/>
    </row>
    <row r="322" spans="1:48" ht="12.9" hidden="1" customHeight="1">
      <c r="A322" s="3"/>
      <c r="B322" s="8"/>
      <c r="C322" s="8" t="s">
        <v>135</v>
      </c>
      <c r="D322" s="8"/>
      <c r="E322" s="8"/>
      <c r="F322" s="8"/>
      <c r="G322" s="8"/>
      <c r="H322" s="8"/>
      <c r="I322" s="8"/>
      <c r="J322" s="8"/>
      <c r="K322" s="8"/>
      <c r="L322" s="8"/>
      <c r="M322" s="8"/>
      <c r="N322" s="113"/>
      <c r="O322" s="113"/>
      <c r="P322" s="113"/>
      <c r="Q322" s="113"/>
      <c r="R322" s="113"/>
      <c r="S322" s="113"/>
      <c r="T322" s="113"/>
      <c r="U322" s="113"/>
      <c r="V322" s="113"/>
      <c r="W322" s="113"/>
      <c r="X322" s="113"/>
      <c r="Y322" s="113"/>
      <c r="Z322" s="113"/>
      <c r="AA322" s="113"/>
      <c r="AB322" s="113"/>
      <c r="AC322" s="113"/>
      <c r="AD322" s="113"/>
      <c r="AE322" s="38"/>
      <c r="AF322" s="38"/>
      <c r="AG322" s="38"/>
      <c r="AH322" s="38"/>
      <c r="AI322" s="38"/>
      <c r="AJ322" s="38"/>
      <c r="AK322" s="38"/>
      <c r="AL322" s="38"/>
      <c r="AM322" s="38"/>
      <c r="AN322" s="38"/>
      <c r="AO322" s="38"/>
      <c r="AP322" s="44"/>
      <c r="AQ322" s="8"/>
      <c r="AR322" s="8"/>
      <c r="AS322" s="8"/>
      <c r="AT322" s="8"/>
      <c r="AU322" s="3"/>
    </row>
    <row r="323" spans="1:48"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8"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8"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8"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8"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8" ht="14.1" customHeight="1">
      <c r="A328" s="3"/>
      <c r="B328" s="3" t="s">
        <v>263</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47"/>
    </row>
    <row r="329" spans="1:48" ht="12.9" customHeight="1">
      <c r="A329" s="3"/>
      <c r="B329" s="3"/>
      <c r="C329" s="3" t="s">
        <v>163</v>
      </c>
      <c r="D329" s="3"/>
      <c r="E329" s="3"/>
      <c r="F329" s="3"/>
      <c r="G329" s="3"/>
      <c r="H329" s="3"/>
      <c r="I329" s="3"/>
      <c r="J329" s="3"/>
      <c r="K329" s="23"/>
      <c r="L329" s="3" t="s">
        <v>156</v>
      </c>
      <c r="M329" s="3"/>
      <c r="N329" s="3"/>
      <c r="O329" s="3"/>
      <c r="P329" s="115"/>
      <c r="Q329" s="106"/>
      <c r="R329" s="3" t="s">
        <v>159</v>
      </c>
      <c r="S329" s="3"/>
      <c r="T329" s="3"/>
      <c r="U329" s="23"/>
      <c r="V329" s="3" t="s">
        <v>162</v>
      </c>
      <c r="W329" s="3"/>
      <c r="X329" s="3"/>
      <c r="Y329" s="3"/>
      <c r="Z329" s="115"/>
      <c r="AA329" s="106"/>
      <c r="AB329" s="3" t="s">
        <v>159</v>
      </c>
      <c r="AC329" s="3"/>
      <c r="AD329" s="3"/>
      <c r="AE329" s="23"/>
      <c r="AF329" s="3" t="s">
        <v>488</v>
      </c>
      <c r="AG329" s="3"/>
      <c r="AI329" s="3"/>
      <c r="AJ329" s="3"/>
      <c r="AL329" s="115"/>
      <c r="AM329" s="106"/>
      <c r="AN329" s="3" t="s">
        <v>159</v>
      </c>
      <c r="AO329" s="3"/>
      <c r="AP329" s="3"/>
      <c r="AQ329" s="8"/>
      <c r="AR329" s="8"/>
      <c r="AS329" s="8"/>
      <c r="AT329" s="8"/>
      <c r="AU329" s="3"/>
    </row>
    <row r="330" spans="1:48" ht="12" customHeight="1">
      <c r="A330" s="3"/>
      <c r="B330" s="3"/>
      <c r="C330" s="3"/>
      <c r="D330" s="3"/>
      <c r="E330" s="3"/>
      <c r="F330" s="3"/>
      <c r="G330" s="3"/>
      <c r="H330" s="3"/>
      <c r="I330" s="3"/>
      <c r="J330" s="3"/>
      <c r="K330" s="23"/>
      <c r="L330" s="3" t="s">
        <v>216</v>
      </c>
      <c r="M330" s="3"/>
      <c r="N330" s="3"/>
      <c r="O330" s="3"/>
      <c r="P330" s="115"/>
      <c r="Q330" s="106"/>
      <c r="R330" s="3" t="s">
        <v>159</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8" ht="12" hidden="1"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8" ht="12" hidden="1"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8" ht="12.9" customHeight="1">
      <c r="A333" s="3"/>
      <c r="B333" s="3"/>
      <c r="C333" s="3" t="s">
        <v>166</v>
      </c>
      <c r="D333" s="3"/>
      <c r="E333" s="3"/>
      <c r="F333" s="3"/>
      <c r="G333" s="3"/>
      <c r="H333" s="3"/>
      <c r="I333" s="3"/>
      <c r="J333" s="3"/>
      <c r="K333" s="23"/>
      <c r="L333" s="3" t="s">
        <v>28</v>
      </c>
      <c r="M333" s="3"/>
      <c r="N333" s="3"/>
      <c r="O333" s="3"/>
      <c r="P333" s="3"/>
      <c r="Q333" s="3"/>
      <c r="R333" s="3"/>
      <c r="S333" s="3"/>
      <c r="T333" s="17" t="s">
        <v>168</v>
      </c>
      <c r="U333" s="3"/>
      <c r="V333" s="3"/>
      <c r="W333" s="106"/>
      <c r="X333" s="106"/>
      <c r="Y333" s="17" t="s">
        <v>267</v>
      </c>
      <c r="Z333" s="3"/>
      <c r="AA333" s="3"/>
      <c r="AB333" s="3"/>
      <c r="AC333" s="106"/>
      <c r="AD333" s="106"/>
      <c r="AE333" s="17" t="s">
        <v>138</v>
      </c>
      <c r="AF333" s="17"/>
      <c r="AG333" s="17"/>
      <c r="AH333" s="17"/>
      <c r="AI333" s="106"/>
      <c r="AJ333" s="106"/>
      <c r="AK333" s="3" t="s">
        <v>159</v>
      </c>
      <c r="AL333" s="3"/>
      <c r="AM333" s="3"/>
      <c r="AN333" s="3"/>
      <c r="AO333" s="3"/>
      <c r="AP333" s="3"/>
      <c r="AQ333" s="3"/>
      <c r="AR333" s="3"/>
      <c r="AS333" s="3"/>
      <c r="AT333" s="3"/>
      <c r="AU333" s="3"/>
    </row>
    <row r="334" spans="1:48" ht="12.9" customHeight="1">
      <c r="A334" s="3"/>
      <c r="B334" s="3"/>
      <c r="C334" s="3"/>
      <c r="D334" s="3"/>
      <c r="E334" s="3"/>
      <c r="F334" s="3"/>
      <c r="G334" s="3"/>
      <c r="H334" s="3"/>
      <c r="I334" s="3"/>
      <c r="J334" s="3"/>
      <c r="K334" s="23"/>
      <c r="L334" s="3" t="s">
        <v>265</v>
      </c>
      <c r="M334" s="3"/>
      <c r="N334" s="3"/>
      <c r="O334" s="3"/>
      <c r="P334" s="3"/>
      <c r="Q334" s="3"/>
      <c r="R334" s="3"/>
      <c r="S334" s="3"/>
      <c r="T334" s="17" t="s">
        <v>168</v>
      </c>
      <c r="U334" s="3"/>
      <c r="V334" s="3"/>
      <c r="W334" s="106"/>
      <c r="X334" s="106"/>
      <c r="Y334" s="17" t="s">
        <v>267</v>
      </c>
      <c r="Z334" s="17"/>
      <c r="AA334" s="17"/>
      <c r="AB334" s="17"/>
      <c r="AC334" s="106"/>
      <c r="AD334" s="106"/>
      <c r="AE334" s="17" t="s">
        <v>138</v>
      </c>
      <c r="AF334" s="17"/>
      <c r="AG334" s="17"/>
      <c r="AH334" s="17"/>
      <c r="AI334" s="106"/>
      <c r="AJ334" s="106"/>
      <c r="AK334" s="3" t="s">
        <v>159</v>
      </c>
      <c r="AL334" s="3"/>
      <c r="AM334" s="3"/>
      <c r="AN334" s="3"/>
      <c r="AO334" s="3"/>
      <c r="AP334" s="3"/>
      <c r="AQ334" s="3"/>
      <c r="AR334" s="3"/>
      <c r="AS334" s="3"/>
      <c r="AT334" s="3"/>
      <c r="AU334" s="3"/>
    </row>
    <row r="335" spans="1:48" ht="12.9" customHeight="1">
      <c r="A335" s="3"/>
      <c r="B335" s="3"/>
      <c r="C335" s="3"/>
      <c r="D335" s="3"/>
      <c r="E335" s="3"/>
      <c r="F335" s="3"/>
      <c r="G335" s="3"/>
      <c r="H335" s="3"/>
      <c r="I335" s="3"/>
      <c r="J335" s="3"/>
      <c r="K335" s="23"/>
      <c r="L335" s="3" t="s">
        <v>351</v>
      </c>
      <c r="M335" s="3"/>
      <c r="N335" s="3"/>
      <c r="O335" s="3"/>
      <c r="P335" s="3"/>
      <c r="Q335" s="3"/>
      <c r="R335" s="3"/>
      <c r="S335" s="17"/>
      <c r="T335" s="17" t="s">
        <v>168</v>
      </c>
      <c r="U335" s="3"/>
      <c r="W335" s="115"/>
      <c r="X335" s="106"/>
      <c r="Y335" s="17" t="s">
        <v>267</v>
      </c>
      <c r="Z335" s="17"/>
      <c r="AA335" s="17"/>
      <c r="AC335" s="115"/>
      <c r="AD335" s="106"/>
      <c r="AE335" s="17" t="s">
        <v>138</v>
      </c>
      <c r="AF335" s="17"/>
      <c r="AG335" s="17"/>
      <c r="AI335" s="115"/>
      <c r="AJ335" s="106"/>
      <c r="AK335" s="3" t="s">
        <v>159</v>
      </c>
      <c r="AL335" s="3"/>
      <c r="AM335" s="3"/>
      <c r="AO335" s="3"/>
      <c r="AQ335" s="3"/>
      <c r="AR335" s="3"/>
      <c r="AS335" s="3"/>
      <c r="AT335" s="3"/>
      <c r="AU335" s="3"/>
    </row>
    <row r="336" spans="1:48" ht="12.9" customHeight="1">
      <c r="A336" s="3"/>
      <c r="B336" s="3"/>
      <c r="C336" s="3"/>
      <c r="D336" s="3"/>
      <c r="E336" s="3"/>
      <c r="F336" s="3"/>
      <c r="G336" s="3"/>
      <c r="H336" s="3"/>
      <c r="I336" s="3"/>
      <c r="J336" s="3"/>
      <c r="K336" s="23"/>
      <c r="L336" s="3" t="s">
        <v>81</v>
      </c>
      <c r="M336" s="3"/>
      <c r="N336" s="3"/>
      <c r="O336" s="3"/>
      <c r="P336" s="3"/>
      <c r="Q336" s="3"/>
      <c r="R336" s="3"/>
      <c r="S336" s="3"/>
      <c r="T336" s="3"/>
      <c r="U336" s="3"/>
      <c r="V336" s="3"/>
      <c r="W336" s="3"/>
      <c r="X336" s="3"/>
      <c r="Y336" s="3"/>
      <c r="Z336" s="3"/>
      <c r="AA336" s="3"/>
      <c r="AB336" s="17"/>
      <c r="AC336" s="3"/>
      <c r="AD336" s="3"/>
      <c r="AE336" s="39" t="s">
        <v>76</v>
      </c>
      <c r="AF336" s="106"/>
      <c r="AG336" s="106"/>
      <c r="AH336" s="17" t="s">
        <v>267</v>
      </c>
      <c r="AI336" s="17"/>
      <c r="AJ336" s="17"/>
      <c r="AK336" s="17"/>
      <c r="AL336" s="106"/>
      <c r="AM336" s="106"/>
      <c r="AN336" s="17" t="s">
        <v>138</v>
      </c>
      <c r="AO336" s="17"/>
      <c r="AP336" s="17"/>
      <c r="AQ336" s="17"/>
      <c r="AR336" s="106"/>
      <c r="AS336" s="106"/>
      <c r="AT336" s="3" t="s">
        <v>159</v>
      </c>
      <c r="AU336" s="3"/>
    </row>
    <row r="337" spans="1:53" ht="12.9" customHeight="1">
      <c r="A337" s="3"/>
      <c r="B337" s="3"/>
      <c r="C337" s="3"/>
      <c r="D337" s="3"/>
      <c r="E337" s="3"/>
      <c r="F337" s="3"/>
      <c r="G337" s="3"/>
      <c r="H337" s="3"/>
      <c r="I337" s="3"/>
      <c r="J337" s="3"/>
      <c r="K337" s="23"/>
      <c r="L337" s="3" t="s">
        <v>216</v>
      </c>
      <c r="M337" s="3"/>
      <c r="N337" s="3"/>
      <c r="O337" s="3"/>
      <c r="P337" s="119"/>
      <c r="Q337" s="120"/>
      <c r="R337" s="120"/>
      <c r="S337" s="120"/>
      <c r="T337" s="120"/>
      <c r="U337" s="120"/>
      <c r="V337" s="120"/>
      <c r="W337" s="3" t="s">
        <v>485</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4.1" customHeight="1">
      <c r="A343" s="3"/>
      <c r="B343" s="3" t="s">
        <v>268</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row>
    <row r="344" spans="1:53" ht="12.9" customHeight="1">
      <c r="A344" s="3"/>
      <c r="B344" s="3"/>
      <c r="C344" s="3" t="s">
        <v>225</v>
      </c>
      <c r="D344" s="3"/>
      <c r="E344" s="3"/>
      <c r="F344" s="3"/>
      <c r="G344" s="3"/>
      <c r="H344" s="3"/>
      <c r="I344" s="3"/>
      <c r="J344" s="3"/>
      <c r="K344" s="3"/>
      <c r="L344" s="3"/>
      <c r="M344" s="3"/>
      <c r="N344" s="23"/>
      <c r="O344" s="3" t="s">
        <v>215</v>
      </c>
      <c r="P344" s="3"/>
      <c r="Q344" s="3"/>
      <c r="R344" s="3"/>
      <c r="S344" s="3"/>
      <c r="T344" s="3"/>
      <c r="U344" s="3"/>
      <c r="V344" s="3"/>
      <c r="W344" s="3"/>
      <c r="X344" s="23"/>
      <c r="Y344" s="3" t="s">
        <v>101</v>
      </c>
      <c r="Z344" s="3"/>
      <c r="AA344" s="3"/>
      <c r="AB344" s="3"/>
      <c r="AC344" s="3"/>
      <c r="AD344" s="3"/>
      <c r="AE344" s="3"/>
      <c r="AF344" s="3"/>
      <c r="AG344" s="23"/>
      <c r="AH344" s="3" t="s">
        <v>359</v>
      </c>
      <c r="AI344" s="3"/>
      <c r="AJ344" s="3"/>
      <c r="AK344" s="3"/>
      <c r="AL344" s="3"/>
      <c r="AM344" s="3"/>
      <c r="AN344" s="3"/>
      <c r="AO344" s="3"/>
      <c r="AP344" s="3"/>
      <c r="AQ344" s="3"/>
      <c r="AR344" s="3"/>
      <c r="AS344" s="3"/>
      <c r="AT344" s="3"/>
      <c r="AU344" s="3"/>
    </row>
    <row r="345" spans="1:53" ht="12.9" customHeight="1">
      <c r="A345" s="3"/>
      <c r="B345" s="3"/>
      <c r="C345" s="3" t="s">
        <v>111</v>
      </c>
      <c r="D345" s="3"/>
      <c r="E345" s="3"/>
      <c r="F345" s="3"/>
      <c r="G345" s="3"/>
      <c r="H345" s="3"/>
      <c r="I345" s="3"/>
      <c r="J345" s="3"/>
      <c r="K345" s="3"/>
      <c r="L345" s="3"/>
      <c r="M345" s="3"/>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91"/>
      <c r="AN345" s="91"/>
      <c r="AO345" s="91"/>
      <c r="AP345" s="91"/>
      <c r="AQ345" s="91"/>
      <c r="AR345" s="91"/>
      <c r="AS345" s="91"/>
      <c r="AT345" s="91"/>
      <c r="AU345" s="3"/>
      <c r="BA345" s="50"/>
    </row>
    <row r="346" spans="1:53" ht="12" hidden="1" customHeight="1">
      <c r="A346" s="3"/>
      <c r="B346" s="3"/>
      <c r="C346" s="3"/>
      <c r="D346" s="3"/>
      <c r="E346" s="3"/>
      <c r="F346" s="3"/>
      <c r="G346" s="3"/>
      <c r="H346" s="3"/>
      <c r="I346" s="3"/>
      <c r="J346" s="3"/>
      <c r="K346" s="3"/>
      <c r="L346" s="3"/>
      <c r="M346" s="3"/>
      <c r="N346" s="92"/>
      <c r="O346" s="92"/>
      <c r="P346" s="92"/>
      <c r="Q346" s="92"/>
      <c r="R346" s="92"/>
      <c r="S346" s="92"/>
      <c r="T346" s="92"/>
      <c r="U346" s="92"/>
      <c r="V346" s="92"/>
      <c r="W346" s="92"/>
      <c r="X346" s="92"/>
      <c r="Y346" s="92"/>
      <c r="Z346" s="92"/>
      <c r="AA346" s="92"/>
      <c r="AB346" s="92"/>
      <c r="AC346" s="92"/>
      <c r="AD346" s="92"/>
      <c r="AE346" s="92"/>
      <c r="AF346" s="92"/>
      <c r="AG346" s="92"/>
      <c r="AH346" s="92"/>
      <c r="AI346" s="92"/>
      <c r="AJ346" s="92"/>
      <c r="AK346" s="92"/>
      <c r="AL346" s="92"/>
      <c r="AM346" s="92"/>
      <c r="AN346" s="92"/>
      <c r="AO346" s="92"/>
      <c r="AP346" s="92"/>
      <c r="AQ346" s="92"/>
      <c r="AR346" s="92"/>
      <c r="AS346" s="92"/>
      <c r="AT346" s="92"/>
      <c r="AU346" s="3"/>
    </row>
    <row r="347" spans="1:53" ht="12" hidden="1" customHeight="1">
      <c r="A347" s="3"/>
      <c r="B347" s="3"/>
      <c r="C347" s="3"/>
      <c r="D347" s="3"/>
      <c r="E347" s="3"/>
      <c r="F347" s="3"/>
      <c r="G347" s="3"/>
      <c r="H347" s="3"/>
      <c r="I347" s="3"/>
      <c r="J347" s="3"/>
      <c r="K347" s="3"/>
      <c r="L347" s="3"/>
      <c r="M347" s="3"/>
      <c r="N347" s="92"/>
      <c r="O347" s="92"/>
      <c r="P347" s="92"/>
      <c r="Q347" s="92"/>
      <c r="R347" s="92"/>
      <c r="S347" s="92"/>
      <c r="T347" s="92"/>
      <c r="U347" s="92"/>
      <c r="V347" s="92"/>
      <c r="W347" s="92"/>
      <c r="X347" s="92"/>
      <c r="Y347" s="92"/>
      <c r="Z347" s="92"/>
      <c r="AA347" s="92"/>
      <c r="AB347" s="92"/>
      <c r="AC347" s="92"/>
      <c r="AD347" s="92"/>
      <c r="AE347" s="92"/>
      <c r="AF347" s="92"/>
      <c r="AG347" s="92"/>
      <c r="AH347" s="92"/>
      <c r="AI347" s="92"/>
      <c r="AJ347" s="92"/>
      <c r="AK347" s="92"/>
      <c r="AL347" s="92"/>
      <c r="AM347" s="92"/>
      <c r="AN347" s="92"/>
      <c r="AO347" s="92"/>
      <c r="AP347" s="92"/>
      <c r="AQ347" s="92"/>
      <c r="AR347" s="92"/>
      <c r="AS347" s="92"/>
      <c r="AT347" s="92"/>
      <c r="AU347" s="3"/>
    </row>
    <row r="348" spans="1:53" ht="12" hidden="1" customHeight="1">
      <c r="A348" s="3"/>
      <c r="B348" s="3"/>
      <c r="C348" s="3"/>
      <c r="D348" s="3"/>
      <c r="E348" s="3"/>
      <c r="F348" s="3"/>
      <c r="G348" s="3"/>
      <c r="H348" s="3"/>
      <c r="I348" s="3"/>
      <c r="J348" s="3"/>
      <c r="K348" s="3"/>
      <c r="L348" s="3"/>
      <c r="M348" s="3"/>
      <c r="N348" s="92"/>
      <c r="O348" s="92"/>
      <c r="P348" s="92"/>
      <c r="Q348" s="92"/>
      <c r="R348" s="92"/>
      <c r="S348" s="92"/>
      <c r="T348" s="92"/>
      <c r="U348" s="92"/>
      <c r="V348" s="92"/>
      <c r="W348" s="92"/>
      <c r="X348" s="92"/>
      <c r="Y348" s="92"/>
      <c r="Z348" s="92"/>
      <c r="AA348" s="92"/>
      <c r="AB348" s="92"/>
      <c r="AC348" s="92"/>
      <c r="AD348" s="92"/>
      <c r="AE348" s="92"/>
      <c r="AF348" s="92"/>
      <c r="AG348" s="92"/>
      <c r="AH348" s="92"/>
      <c r="AI348" s="92"/>
      <c r="AJ348" s="92"/>
      <c r="AK348" s="92"/>
      <c r="AL348" s="92"/>
      <c r="AM348" s="92"/>
      <c r="AN348" s="92"/>
      <c r="AO348" s="92"/>
      <c r="AP348" s="92"/>
      <c r="AQ348" s="92"/>
      <c r="AR348" s="92"/>
      <c r="AS348" s="92"/>
      <c r="AT348" s="92"/>
      <c r="AU348" s="3"/>
    </row>
    <row r="349" spans="1:53" ht="12" hidden="1" customHeight="1">
      <c r="A349" s="3"/>
      <c r="B349" s="3"/>
      <c r="C349" s="3"/>
      <c r="D349" s="3"/>
      <c r="E349" s="3"/>
      <c r="F349" s="3"/>
      <c r="G349" s="3"/>
      <c r="H349" s="3"/>
      <c r="I349" s="3"/>
      <c r="J349" s="3"/>
      <c r="K349" s="3"/>
      <c r="L349" s="3"/>
      <c r="M349" s="3"/>
      <c r="N349" s="92"/>
      <c r="O349" s="92"/>
      <c r="P349" s="92"/>
      <c r="Q349" s="92"/>
      <c r="R349" s="92"/>
      <c r="S349" s="92"/>
      <c r="T349" s="92"/>
      <c r="U349" s="92"/>
      <c r="V349" s="92"/>
      <c r="W349" s="92"/>
      <c r="X349" s="92"/>
      <c r="Y349" s="92"/>
      <c r="Z349" s="92"/>
      <c r="AA349" s="92"/>
      <c r="AB349" s="92"/>
      <c r="AC349" s="92"/>
      <c r="AD349" s="92"/>
      <c r="AE349" s="92"/>
      <c r="AF349" s="92"/>
      <c r="AG349" s="92"/>
      <c r="AH349" s="92"/>
      <c r="AI349" s="92"/>
      <c r="AJ349" s="92"/>
      <c r="AK349" s="92"/>
      <c r="AL349" s="92"/>
      <c r="AM349" s="92"/>
      <c r="AN349" s="92"/>
      <c r="AO349" s="92"/>
      <c r="AP349" s="92"/>
      <c r="AQ349" s="92"/>
      <c r="AR349" s="92"/>
      <c r="AS349" s="92"/>
      <c r="AT349" s="92"/>
      <c r="AU349" s="3"/>
    </row>
    <row r="350" spans="1:53" ht="12.9" customHeight="1">
      <c r="A350" s="3"/>
      <c r="B350" s="3"/>
      <c r="C350" s="3" t="s">
        <v>114</v>
      </c>
      <c r="D350" s="3"/>
      <c r="E350" s="3"/>
      <c r="F350" s="3"/>
      <c r="G350" s="3"/>
      <c r="H350" s="3"/>
      <c r="I350" s="3"/>
      <c r="J350" s="3"/>
      <c r="K350" s="3"/>
      <c r="L350" s="3"/>
      <c r="M350" s="3"/>
      <c r="N350" s="23"/>
      <c r="O350" s="3" t="s">
        <v>373</v>
      </c>
      <c r="P350" s="3"/>
      <c r="Q350" s="93"/>
      <c r="R350" s="93"/>
      <c r="S350" s="94"/>
      <c r="T350" s="94"/>
      <c r="U350" s="5" t="s">
        <v>22</v>
      </c>
      <c r="V350" s="94"/>
      <c r="W350" s="94"/>
      <c r="X350" s="3" t="s">
        <v>96</v>
      </c>
      <c r="Y350" s="3"/>
      <c r="Z350" s="3"/>
      <c r="AA350" s="3"/>
      <c r="AB350" s="3"/>
      <c r="AC350" s="3"/>
      <c r="AD350" s="3"/>
      <c r="AE350" s="3"/>
      <c r="AF350" s="3"/>
      <c r="AG350" s="23"/>
      <c r="AH350" s="3" t="s">
        <v>365</v>
      </c>
      <c r="AI350" s="3"/>
      <c r="AJ350" s="3"/>
      <c r="AK350" s="3"/>
      <c r="AL350" s="3"/>
      <c r="AM350" s="3"/>
      <c r="AN350" s="3"/>
      <c r="AO350" s="3"/>
      <c r="AP350" s="3"/>
      <c r="AQ350" s="3"/>
      <c r="AR350" s="3"/>
      <c r="AS350" s="3"/>
      <c r="AT350" s="3"/>
      <c r="AU350" s="3"/>
    </row>
    <row r="351" spans="1:53" ht="12" hidden="1"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row>
    <row r="352" spans="1:53" ht="12" hidden="1"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row>
    <row r="353" spans="1:47" ht="12" hidden="1"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row>
    <row r="354" spans="1:47"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row>
    <row r="355" spans="1:47"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row>
    <row r="356" spans="1:47" ht="14.1" customHeight="1">
      <c r="A356" s="3"/>
      <c r="B356" s="3" t="s">
        <v>289</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row>
    <row r="357" spans="1:47" ht="12.9" customHeight="1">
      <c r="A357" s="3"/>
      <c r="B357" s="3"/>
      <c r="C357" s="3" t="s">
        <v>199</v>
      </c>
      <c r="D357" s="3"/>
      <c r="E357" s="3"/>
      <c r="F357" s="3"/>
      <c r="G357" s="3"/>
      <c r="H357" s="3"/>
      <c r="I357" s="3"/>
      <c r="J357" s="3"/>
      <c r="K357" s="3"/>
      <c r="L357" s="23"/>
      <c r="M357" s="3" t="s">
        <v>361</v>
      </c>
      <c r="N357" s="3"/>
      <c r="O357" s="23"/>
      <c r="P357" s="3" t="s">
        <v>365</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row>
    <row r="358" spans="1:47" ht="12.9" customHeight="1">
      <c r="A358" s="3"/>
      <c r="B358" s="3"/>
      <c r="C358" s="3" t="s">
        <v>137</v>
      </c>
      <c r="D358" s="3"/>
      <c r="E358" s="3"/>
      <c r="F358" s="3"/>
      <c r="G358" s="3"/>
      <c r="H358" s="3"/>
      <c r="I358" s="3"/>
      <c r="J358" s="3"/>
      <c r="K358" s="3"/>
      <c r="L358" s="23"/>
      <c r="M358" s="3" t="s">
        <v>361</v>
      </c>
      <c r="N358" s="3"/>
      <c r="O358" s="23"/>
      <c r="P358" s="3" t="s">
        <v>365</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row>
    <row r="359" spans="1:47" ht="12.9" customHeight="1">
      <c r="A359" s="3"/>
      <c r="B359" s="3"/>
      <c r="C359" s="3" t="s">
        <v>170</v>
      </c>
      <c r="D359" s="3"/>
      <c r="E359" s="3"/>
      <c r="F359" s="3"/>
      <c r="G359" s="3"/>
      <c r="H359" s="3"/>
      <c r="I359" s="3"/>
      <c r="J359" s="3"/>
      <c r="K359" s="3"/>
      <c r="L359" s="23"/>
      <c r="M359" s="3" t="s">
        <v>12</v>
      </c>
      <c r="N359" s="3"/>
      <c r="O359" s="3"/>
      <c r="P359" s="3"/>
      <c r="Q359" s="23"/>
      <c r="R359" s="3" t="s">
        <v>32</v>
      </c>
      <c r="S359" s="3"/>
      <c r="T359" s="3"/>
      <c r="U359" s="3"/>
      <c r="V359" s="3" t="s">
        <v>10</v>
      </c>
      <c r="W359" s="93"/>
      <c r="X359" s="93"/>
      <c r="Y359" s="94"/>
      <c r="Z359" s="94"/>
      <c r="AA359" s="5" t="s">
        <v>22</v>
      </c>
      <c r="AB359" s="94"/>
      <c r="AC359" s="94"/>
      <c r="AD359" s="3" t="s">
        <v>96</v>
      </c>
      <c r="AE359" s="3"/>
      <c r="AF359" s="3"/>
      <c r="AG359" s="3"/>
      <c r="AH359" s="3"/>
      <c r="AI359" s="3"/>
      <c r="AJ359" s="3"/>
      <c r="AK359" s="3"/>
      <c r="AL359" s="23"/>
      <c r="AM359" s="3" t="s">
        <v>198</v>
      </c>
      <c r="AN359" s="3"/>
      <c r="AO359" s="3"/>
      <c r="AP359" s="3"/>
      <c r="AQ359" s="3"/>
      <c r="AR359" s="3"/>
      <c r="AS359" s="3"/>
      <c r="AT359" s="3"/>
      <c r="AU359" s="3"/>
    </row>
    <row r="360" spans="1:47" ht="12" hidden="1"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row>
    <row r="361" spans="1:47" ht="12" hidden="1"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row>
    <row r="362" spans="1:47" ht="12" hidden="1"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row>
    <row r="363" spans="1:47"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row>
    <row r="364" spans="1:47"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row>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7"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7" ht="14.1" customHeight="1">
      <c r="A370" s="3"/>
      <c r="B370" s="3" t="s">
        <v>83</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row>
    <row r="371" spans="1:47" ht="12.9" customHeight="1">
      <c r="A371" s="3"/>
      <c r="B371" s="3" t="s">
        <v>292</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7" ht="12.9" customHeight="1">
      <c r="A372" s="3"/>
      <c r="B372" s="3"/>
      <c r="C372" s="3" t="s">
        <v>372</v>
      </c>
      <c r="D372" s="3"/>
      <c r="E372" s="3"/>
      <c r="F372" s="3"/>
      <c r="G372" s="3"/>
      <c r="H372" s="3"/>
      <c r="I372" s="3"/>
      <c r="J372" s="21" t="s">
        <v>10</v>
      </c>
      <c r="K372" s="105"/>
      <c r="L372" s="105"/>
      <c r="M372" s="3" t="s">
        <v>4</v>
      </c>
      <c r="N372" s="3"/>
      <c r="O372" s="3"/>
      <c r="P372" s="3"/>
      <c r="Q372" s="3"/>
      <c r="R372" s="3"/>
      <c r="S372" s="3"/>
      <c r="T372" s="3"/>
      <c r="U372" s="3"/>
      <c r="V372" s="3"/>
      <c r="W372" s="17" t="s">
        <v>10</v>
      </c>
      <c r="X372" s="106"/>
      <c r="Y372" s="106"/>
      <c r="Z372" s="106"/>
      <c r="AA372" s="106"/>
      <c r="AB372" s="106"/>
      <c r="AC372" s="106"/>
      <c r="AD372" s="107" t="s">
        <v>476</v>
      </c>
      <c r="AE372" s="108"/>
      <c r="AF372" s="108"/>
      <c r="AG372" s="108"/>
      <c r="AH372" s="102"/>
      <c r="AI372" s="102"/>
      <c r="AJ372" s="102"/>
      <c r="AK372" s="102"/>
      <c r="AL372" s="102"/>
      <c r="AM372" s="102"/>
      <c r="AN372" s="102"/>
      <c r="AO372" s="3" t="s">
        <v>271</v>
      </c>
      <c r="AP372" s="3"/>
      <c r="AQ372" s="3"/>
      <c r="AR372" s="3"/>
      <c r="AS372" s="3"/>
      <c r="AT372" s="3"/>
      <c r="AU372" s="3"/>
    </row>
    <row r="373" spans="1:47" ht="12.9" customHeight="1">
      <c r="A373" s="3"/>
      <c r="B373" s="3"/>
      <c r="C373" s="3"/>
      <c r="D373" s="3"/>
      <c r="E373" s="3"/>
      <c r="F373" s="3"/>
      <c r="G373" s="3"/>
      <c r="H373" s="3"/>
      <c r="I373" s="3"/>
      <c r="J373" s="3" t="s">
        <v>226</v>
      </c>
      <c r="K373" s="3"/>
      <c r="L373" s="3"/>
      <c r="M373" s="3"/>
      <c r="N373" s="3"/>
      <c r="O373" s="3"/>
      <c r="P373" s="3"/>
      <c r="Q373" s="3"/>
      <c r="R373" s="3"/>
      <c r="S373" s="3"/>
      <c r="T373" s="3"/>
      <c r="U373" s="3"/>
      <c r="V373" s="3"/>
      <c r="W373" s="3"/>
      <c r="X373" s="3"/>
      <c r="Y373" s="3"/>
      <c r="Z373" s="3"/>
      <c r="AA373" s="3"/>
      <c r="AB373" s="3"/>
      <c r="AC373" s="3"/>
      <c r="AD373" s="3"/>
      <c r="AE373" s="3"/>
      <c r="AF373" s="3"/>
      <c r="AG373" s="21" t="s">
        <v>357</v>
      </c>
      <c r="AH373" s="102"/>
      <c r="AI373" s="102"/>
      <c r="AJ373" s="102"/>
      <c r="AK373" s="102"/>
      <c r="AL373" s="102"/>
      <c r="AM373" s="102"/>
      <c r="AN373" s="102"/>
      <c r="AO373" s="3" t="s">
        <v>271</v>
      </c>
      <c r="AP373" s="3"/>
      <c r="AQ373" s="3"/>
      <c r="AR373" s="3"/>
      <c r="AS373" s="3"/>
      <c r="AT373" s="3"/>
      <c r="AU373" s="3"/>
    </row>
    <row r="374" spans="1:47" ht="12" hidden="1"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row>
    <row r="375" spans="1:47" ht="12.9" customHeight="1">
      <c r="A375" s="3"/>
      <c r="B375" s="3"/>
      <c r="C375" s="3" t="s">
        <v>132</v>
      </c>
      <c r="D375" s="3"/>
      <c r="E375" s="3"/>
      <c r="F375" s="3"/>
      <c r="G375" s="3"/>
      <c r="H375" s="3"/>
      <c r="I375" s="3"/>
      <c r="J375" s="3"/>
      <c r="K375" s="3"/>
      <c r="L375" s="3"/>
      <c r="M375" s="3"/>
      <c r="N375" s="90"/>
      <c r="O375" s="90"/>
      <c r="P375" s="90"/>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3"/>
    </row>
    <row r="376" spans="1:47" ht="12.9" customHeight="1">
      <c r="A376" s="3"/>
      <c r="B376" s="3"/>
      <c r="C376" s="3" t="s">
        <v>119</v>
      </c>
      <c r="D376" s="3"/>
      <c r="E376" s="3"/>
      <c r="F376" s="3"/>
      <c r="G376" s="3"/>
      <c r="H376" s="3"/>
      <c r="I376" s="3"/>
      <c r="J376" s="3"/>
      <c r="K376" s="3"/>
      <c r="L376" s="3"/>
      <c r="M376" s="3"/>
      <c r="N376" s="90"/>
      <c r="O376" s="90"/>
      <c r="P376" s="90"/>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3"/>
    </row>
    <row r="377" spans="1:47" ht="12.9" customHeight="1">
      <c r="A377" s="3"/>
      <c r="B377" s="3"/>
      <c r="C377" s="3" t="s">
        <v>123</v>
      </c>
      <c r="D377" s="3"/>
      <c r="E377" s="3"/>
      <c r="F377" s="3"/>
      <c r="G377" s="3"/>
      <c r="H377" s="3"/>
      <c r="I377" s="3"/>
      <c r="J377" s="3"/>
      <c r="K377" s="3"/>
      <c r="L377" s="3"/>
      <c r="M377" s="3"/>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91"/>
      <c r="AN377" s="91"/>
      <c r="AO377" s="91"/>
      <c r="AP377" s="91"/>
      <c r="AQ377" s="91"/>
      <c r="AR377" s="91"/>
      <c r="AS377" s="91"/>
      <c r="AT377" s="91"/>
      <c r="AU377" s="3"/>
    </row>
    <row r="378" spans="1:47" ht="12.9" customHeight="1">
      <c r="A378" s="3"/>
      <c r="B378" s="3"/>
      <c r="C378" s="3"/>
      <c r="D378" s="3"/>
      <c r="E378" s="3"/>
      <c r="F378" s="3"/>
      <c r="G378" s="3"/>
      <c r="H378" s="3"/>
      <c r="I378" s="3"/>
      <c r="J378" s="21" t="s">
        <v>10</v>
      </c>
      <c r="K378" s="105"/>
      <c r="L378" s="105"/>
      <c r="M378" s="3" t="s">
        <v>46</v>
      </c>
      <c r="N378" s="3"/>
      <c r="O378" s="3"/>
      <c r="P378" s="3"/>
      <c r="Q378" s="3"/>
      <c r="R378" s="3"/>
      <c r="S378" s="3"/>
      <c r="T378" s="3"/>
      <c r="U378" s="3"/>
      <c r="V378" s="21"/>
      <c r="W378" s="17" t="s">
        <v>10</v>
      </c>
      <c r="X378" s="106"/>
      <c r="Y378" s="106"/>
      <c r="Z378" s="106"/>
      <c r="AA378" s="106"/>
      <c r="AB378" s="107" t="s">
        <v>229</v>
      </c>
      <c r="AC378" s="108"/>
      <c r="AD378" s="108"/>
      <c r="AE378" s="108"/>
      <c r="AF378" s="108"/>
      <c r="AG378" s="108"/>
      <c r="AH378" s="102"/>
      <c r="AI378" s="102"/>
      <c r="AJ378" s="102"/>
      <c r="AK378" s="102"/>
      <c r="AL378" s="102"/>
      <c r="AM378" s="102"/>
      <c r="AN378" s="102"/>
      <c r="AO378" s="3" t="s">
        <v>271</v>
      </c>
      <c r="AP378" s="3"/>
      <c r="AQ378" s="3"/>
      <c r="AR378" s="3"/>
      <c r="AS378" s="3"/>
      <c r="AT378" s="3"/>
      <c r="AU378" s="3"/>
    </row>
    <row r="379" spans="1:47" ht="12.9" customHeight="1">
      <c r="A379" s="3"/>
      <c r="B379" s="3"/>
      <c r="C379" s="3" t="s">
        <v>93</v>
      </c>
      <c r="D379" s="3"/>
      <c r="E379" s="3"/>
      <c r="F379" s="3"/>
      <c r="G379" s="3"/>
      <c r="H379" s="3"/>
      <c r="I379" s="3"/>
      <c r="J379" s="3"/>
      <c r="K379" s="3"/>
      <c r="L379" s="3"/>
      <c r="M379" s="3"/>
      <c r="N379" s="109"/>
      <c r="O379" s="109"/>
      <c r="P379" s="109"/>
      <c r="Q379" s="109"/>
      <c r="R379" s="109"/>
      <c r="S379" s="109"/>
      <c r="T379" s="109"/>
      <c r="U379" s="109"/>
      <c r="V379" s="109"/>
      <c r="W379" s="32"/>
      <c r="X379" s="32"/>
      <c r="Y379" s="32"/>
      <c r="Z379" s="32"/>
      <c r="AA379" s="32"/>
      <c r="AB379" s="32"/>
      <c r="AC379" s="32"/>
      <c r="AD379" s="32"/>
      <c r="AE379" s="32"/>
      <c r="AF379" s="32"/>
      <c r="AG379" s="32"/>
      <c r="AH379" s="32"/>
      <c r="AI379" s="32"/>
      <c r="AJ379" s="32"/>
      <c r="AK379" s="32"/>
      <c r="AL379" s="32"/>
      <c r="AM379" s="32"/>
      <c r="AN379" s="32"/>
      <c r="AO379" s="32"/>
      <c r="AP379" s="31"/>
      <c r="AQ379" s="3"/>
      <c r="AR379" s="3"/>
      <c r="AS379" s="3"/>
      <c r="AT379" s="3"/>
      <c r="AU379" s="3"/>
    </row>
    <row r="380" spans="1:47" ht="12.9" customHeight="1">
      <c r="A380" s="3"/>
      <c r="B380" s="3"/>
      <c r="C380" s="3" t="s">
        <v>133</v>
      </c>
      <c r="D380" s="3"/>
      <c r="E380" s="3"/>
      <c r="F380" s="3"/>
      <c r="G380" s="3"/>
      <c r="H380" s="3"/>
      <c r="I380" s="3"/>
      <c r="J380" s="3"/>
      <c r="K380" s="3"/>
      <c r="L380" s="3"/>
      <c r="M380" s="3"/>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91"/>
      <c r="AN380" s="91"/>
      <c r="AO380" s="91"/>
      <c r="AP380" s="91"/>
      <c r="AQ380" s="91"/>
      <c r="AR380" s="91"/>
      <c r="AS380" s="91"/>
      <c r="AT380" s="91"/>
      <c r="AU380" s="3"/>
    </row>
    <row r="381" spans="1:47" ht="12.9" customHeight="1">
      <c r="A381" s="3"/>
      <c r="B381" s="3"/>
      <c r="C381" s="3" t="s">
        <v>135</v>
      </c>
      <c r="D381" s="3"/>
      <c r="E381" s="3"/>
      <c r="F381" s="3"/>
      <c r="G381" s="3"/>
      <c r="H381" s="3"/>
      <c r="I381" s="3"/>
      <c r="J381" s="3"/>
      <c r="K381" s="3"/>
      <c r="L381" s="3"/>
      <c r="M381" s="3"/>
      <c r="N381" s="110"/>
      <c r="O381" s="110"/>
      <c r="P381" s="110"/>
      <c r="Q381" s="110"/>
      <c r="R381" s="110"/>
      <c r="S381" s="110"/>
      <c r="T381" s="110"/>
      <c r="U381" s="110"/>
      <c r="V381" s="110"/>
      <c r="W381" s="110"/>
      <c r="X381" s="110"/>
      <c r="Y381" s="110"/>
      <c r="Z381" s="110"/>
      <c r="AA381" s="110"/>
      <c r="AB381" s="110"/>
      <c r="AC381" s="110"/>
      <c r="AD381" s="110"/>
      <c r="AE381" s="37"/>
      <c r="AF381" s="37"/>
      <c r="AG381" s="37"/>
      <c r="AH381" s="37"/>
      <c r="AI381" s="37"/>
      <c r="AJ381" s="37"/>
      <c r="AK381" s="37"/>
      <c r="AL381" s="37"/>
      <c r="AM381" s="37"/>
      <c r="AN381" s="37"/>
      <c r="AO381" s="37"/>
      <c r="AP381" s="42"/>
      <c r="AQ381" s="3"/>
      <c r="AR381" s="3"/>
      <c r="AS381" s="3"/>
      <c r="AT381" s="3"/>
      <c r="AU381" s="3"/>
    </row>
    <row r="382" spans="1:47" ht="12.9" customHeight="1">
      <c r="A382" s="3"/>
      <c r="B382" s="3" t="s">
        <v>50</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7" ht="12.9" customHeight="1">
      <c r="A383" s="3"/>
      <c r="B383" s="3"/>
      <c r="C383" s="3" t="s">
        <v>372</v>
      </c>
      <c r="D383" s="3"/>
      <c r="E383" s="3"/>
      <c r="F383" s="3"/>
      <c r="G383" s="3"/>
      <c r="H383" s="3"/>
      <c r="I383" s="3"/>
      <c r="J383" s="21" t="s">
        <v>10</v>
      </c>
      <c r="K383" s="105"/>
      <c r="L383" s="105"/>
      <c r="M383" s="3" t="s">
        <v>4</v>
      </c>
      <c r="N383" s="3"/>
      <c r="O383" s="3"/>
      <c r="P383" s="3"/>
      <c r="Q383" s="3"/>
      <c r="R383" s="3"/>
      <c r="S383" s="3"/>
      <c r="T383" s="3"/>
      <c r="U383" s="3"/>
      <c r="V383" s="21"/>
      <c r="W383" s="17" t="s">
        <v>10</v>
      </c>
      <c r="X383" s="106"/>
      <c r="Y383" s="106"/>
      <c r="Z383" s="106"/>
      <c r="AA383" s="106"/>
      <c r="AB383" s="106"/>
      <c r="AC383" s="106"/>
      <c r="AD383" s="107" t="s">
        <v>476</v>
      </c>
      <c r="AE383" s="108"/>
      <c r="AF383" s="108"/>
      <c r="AG383" s="108"/>
      <c r="AH383" s="102"/>
      <c r="AI383" s="102"/>
      <c r="AJ383" s="102"/>
      <c r="AK383" s="102"/>
      <c r="AL383" s="102"/>
      <c r="AM383" s="102"/>
      <c r="AN383" s="102"/>
      <c r="AO383" s="3" t="s">
        <v>271</v>
      </c>
      <c r="AP383" s="3"/>
      <c r="AQ383" s="3"/>
      <c r="AR383" s="3"/>
      <c r="AS383" s="3"/>
      <c r="AT383" s="3"/>
      <c r="AU383" s="3"/>
    </row>
    <row r="384" spans="1:47" ht="12.9" customHeight="1">
      <c r="A384" s="3"/>
      <c r="B384" s="3"/>
      <c r="C384" s="3"/>
      <c r="D384" s="3"/>
      <c r="E384" s="3"/>
      <c r="F384" s="3"/>
      <c r="G384" s="3"/>
      <c r="H384" s="3"/>
      <c r="I384" s="3"/>
      <c r="J384" s="3" t="s">
        <v>323</v>
      </c>
      <c r="K384" s="3"/>
      <c r="L384" s="3"/>
      <c r="M384" s="3"/>
      <c r="N384" s="3"/>
      <c r="O384" s="3"/>
      <c r="P384" s="3"/>
      <c r="Q384" s="3"/>
      <c r="R384" s="3"/>
      <c r="S384" s="3"/>
      <c r="T384" s="3"/>
      <c r="U384" s="3"/>
      <c r="V384" s="3"/>
      <c r="W384" s="3"/>
      <c r="X384" s="3"/>
      <c r="Y384" s="3"/>
      <c r="Z384" s="3"/>
      <c r="AA384" s="3"/>
      <c r="AB384" s="3"/>
      <c r="AC384" s="3"/>
      <c r="AD384" s="3"/>
      <c r="AE384" s="3"/>
      <c r="AF384" s="3"/>
      <c r="AG384" s="21" t="s">
        <v>357</v>
      </c>
      <c r="AH384" s="102"/>
      <c r="AI384" s="102"/>
      <c r="AJ384" s="102"/>
      <c r="AK384" s="102"/>
      <c r="AL384" s="102"/>
      <c r="AM384" s="102"/>
      <c r="AN384" s="102"/>
      <c r="AO384" s="3" t="s">
        <v>271</v>
      </c>
      <c r="AP384" s="3"/>
      <c r="AQ384" s="3"/>
      <c r="AR384" s="3"/>
      <c r="AS384" s="3"/>
      <c r="AT384" s="3"/>
      <c r="AU384" s="3"/>
    </row>
    <row r="385" spans="1:47" ht="12" hidden="1"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row>
    <row r="386" spans="1:47" ht="12.9" customHeight="1">
      <c r="A386" s="3"/>
      <c r="B386" s="3"/>
      <c r="C386" s="3" t="s">
        <v>132</v>
      </c>
      <c r="D386" s="3"/>
      <c r="E386" s="3"/>
      <c r="F386" s="3"/>
      <c r="G386" s="3"/>
      <c r="H386" s="3"/>
      <c r="I386" s="3"/>
      <c r="J386" s="3"/>
      <c r="K386" s="3"/>
      <c r="L386" s="3"/>
      <c r="M386" s="3"/>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3"/>
    </row>
    <row r="387" spans="1:47" ht="12.9" customHeight="1">
      <c r="A387" s="3"/>
      <c r="B387" s="3"/>
      <c r="C387" s="3" t="s">
        <v>119</v>
      </c>
      <c r="D387" s="3"/>
      <c r="E387" s="3"/>
      <c r="F387" s="3"/>
      <c r="G387" s="3"/>
      <c r="H387" s="3"/>
      <c r="I387" s="3"/>
      <c r="J387" s="3"/>
      <c r="K387" s="3"/>
      <c r="L387" s="3"/>
      <c r="M387" s="3"/>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3"/>
    </row>
    <row r="388" spans="1:47" ht="12.9" customHeight="1">
      <c r="A388" s="3"/>
      <c r="B388" s="3"/>
      <c r="C388" s="3" t="s">
        <v>123</v>
      </c>
      <c r="D388" s="3"/>
      <c r="E388" s="3"/>
      <c r="F388" s="3"/>
      <c r="G388" s="3"/>
      <c r="H388" s="3"/>
      <c r="I388" s="3"/>
      <c r="J388" s="3"/>
      <c r="K388" s="3"/>
      <c r="L388" s="3"/>
      <c r="M388" s="3"/>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1"/>
      <c r="AL388" s="91"/>
      <c r="AM388" s="91"/>
      <c r="AN388" s="91"/>
      <c r="AO388" s="91"/>
      <c r="AP388" s="91"/>
      <c r="AQ388" s="91"/>
      <c r="AR388" s="91"/>
      <c r="AS388" s="91"/>
      <c r="AT388" s="91"/>
      <c r="AU388" s="3"/>
    </row>
    <row r="389" spans="1:47" ht="12.9" customHeight="1">
      <c r="A389" s="3"/>
      <c r="B389" s="3"/>
      <c r="C389" s="3"/>
      <c r="D389" s="3"/>
      <c r="E389" s="3"/>
      <c r="F389" s="3"/>
      <c r="G389" s="3"/>
      <c r="H389" s="3"/>
      <c r="I389" s="3"/>
      <c r="J389" s="21" t="s">
        <v>10</v>
      </c>
      <c r="K389" s="105"/>
      <c r="L389" s="105"/>
      <c r="M389" s="3" t="s">
        <v>46</v>
      </c>
      <c r="N389" s="3"/>
      <c r="O389" s="3"/>
      <c r="P389" s="3"/>
      <c r="Q389" s="3"/>
      <c r="R389" s="3"/>
      <c r="S389" s="3"/>
      <c r="T389" s="3"/>
      <c r="U389" s="3"/>
      <c r="V389" s="21"/>
      <c r="W389" s="17" t="s">
        <v>10</v>
      </c>
      <c r="X389" s="106"/>
      <c r="Y389" s="106"/>
      <c r="Z389" s="106"/>
      <c r="AA389" s="106"/>
      <c r="AB389" s="107" t="s">
        <v>229</v>
      </c>
      <c r="AC389" s="108"/>
      <c r="AD389" s="108"/>
      <c r="AE389" s="108"/>
      <c r="AF389" s="108"/>
      <c r="AG389" s="108"/>
      <c r="AH389" s="102"/>
      <c r="AI389" s="102"/>
      <c r="AJ389" s="102"/>
      <c r="AK389" s="102"/>
      <c r="AL389" s="102"/>
      <c r="AM389" s="102"/>
      <c r="AN389" s="102"/>
      <c r="AO389" s="3" t="s">
        <v>271</v>
      </c>
      <c r="AP389" s="3"/>
      <c r="AQ389" s="3"/>
      <c r="AR389" s="3"/>
      <c r="AS389" s="3"/>
      <c r="AT389" s="3"/>
      <c r="AU389" s="3"/>
    </row>
    <row r="390" spans="1:47" ht="12.9" customHeight="1">
      <c r="A390" s="3"/>
      <c r="B390" s="3"/>
      <c r="C390" s="3" t="s">
        <v>93</v>
      </c>
      <c r="D390" s="3"/>
      <c r="E390" s="3"/>
      <c r="F390" s="3"/>
      <c r="G390" s="3"/>
      <c r="H390" s="3"/>
      <c r="I390" s="3"/>
      <c r="J390" s="3"/>
      <c r="K390" s="3"/>
      <c r="L390" s="3"/>
      <c r="M390" s="3"/>
      <c r="N390" s="109"/>
      <c r="O390" s="109"/>
      <c r="P390" s="109"/>
      <c r="Q390" s="109"/>
      <c r="R390" s="109"/>
      <c r="S390" s="109"/>
      <c r="T390" s="109"/>
      <c r="U390" s="109"/>
      <c r="V390" s="109"/>
      <c r="W390" s="32"/>
      <c r="X390" s="32"/>
      <c r="Y390" s="32"/>
      <c r="Z390" s="32"/>
      <c r="AA390" s="32"/>
      <c r="AB390" s="32"/>
      <c r="AC390" s="32"/>
      <c r="AD390" s="32"/>
      <c r="AE390" s="32"/>
      <c r="AF390" s="32"/>
      <c r="AG390" s="32"/>
      <c r="AH390" s="32"/>
      <c r="AI390" s="32"/>
      <c r="AJ390" s="32"/>
      <c r="AK390" s="32"/>
      <c r="AL390" s="32"/>
      <c r="AM390" s="32"/>
      <c r="AN390" s="32"/>
      <c r="AO390" s="32"/>
      <c r="AP390" s="31"/>
      <c r="AQ390" s="3"/>
      <c r="AR390" s="3"/>
      <c r="AS390" s="3"/>
      <c r="AT390" s="3"/>
      <c r="AU390" s="3"/>
    </row>
    <row r="391" spans="1:47" ht="12.9" customHeight="1">
      <c r="A391" s="3"/>
      <c r="B391" s="3"/>
      <c r="C391" s="3" t="s">
        <v>133</v>
      </c>
      <c r="D391" s="3"/>
      <c r="E391" s="3"/>
      <c r="F391" s="3"/>
      <c r="G391" s="3"/>
      <c r="H391" s="3"/>
      <c r="I391" s="3"/>
      <c r="J391" s="3"/>
      <c r="K391" s="3"/>
      <c r="L391" s="3"/>
      <c r="M391" s="3"/>
      <c r="N391" s="91"/>
      <c r="O391" s="91"/>
      <c r="P391" s="91"/>
      <c r="Q391" s="91"/>
      <c r="R391" s="91"/>
      <c r="S391" s="91"/>
      <c r="T391" s="91"/>
      <c r="U391" s="91"/>
      <c r="V391" s="91"/>
      <c r="W391" s="91"/>
      <c r="X391" s="91"/>
      <c r="Y391" s="91"/>
      <c r="Z391" s="91"/>
      <c r="AA391" s="91"/>
      <c r="AB391" s="91"/>
      <c r="AC391" s="91"/>
      <c r="AD391" s="91"/>
      <c r="AE391" s="91"/>
      <c r="AF391" s="91"/>
      <c r="AG391" s="91"/>
      <c r="AH391" s="91"/>
      <c r="AI391" s="91"/>
      <c r="AJ391" s="91"/>
      <c r="AK391" s="91"/>
      <c r="AL391" s="91"/>
      <c r="AM391" s="91"/>
      <c r="AN391" s="91"/>
      <c r="AO391" s="91"/>
      <c r="AP391" s="91"/>
      <c r="AQ391" s="91"/>
      <c r="AR391" s="91"/>
      <c r="AS391" s="91"/>
      <c r="AT391" s="91"/>
      <c r="AU391" s="3"/>
    </row>
    <row r="392" spans="1:47" ht="12.9" customHeight="1">
      <c r="A392" s="3"/>
      <c r="B392" s="3"/>
      <c r="C392" s="3" t="s">
        <v>135</v>
      </c>
      <c r="D392" s="3"/>
      <c r="E392" s="3"/>
      <c r="F392" s="3"/>
      <c r="G392" s="3"/>
      <c r="H392" s="3"/>
      <c r="I392" s="3"/>
      <c r="J392" s="3"/>
      <c r="K392" s="3"/>
      <c r="L392" s="3"/>
      <c r="M392" s="3"/>
      <c r="N392" s="110"/>
      <c r="O392" s="110"/>
      <c r="P392" s="110"/>
      <c r="Q392" s="110"/>
      <c r="R392" s="110"/>
      <c r="S392" s="110"/>
      <c r="T392" s="110"/>
      <c r="U392" s="110"/>
      <c r="V392" s="110"/>
      <c r="W392" s="110"/>
      <c r="X392" s="110"/>
      <c r="Y392" s="110"/>
      <c r="Z392" s="110"/>
      <c r="AA392" s="110"/>
      <c r="AB392" s="110"/>
      <c r="AC392" s="110"/>
      <c r="AD392" s="110"/>
      <c r="AE392" s="37"/>
      <c r="AF392" s="37"/>
      <c r="AG392" s="37"/>
      <c r="AH392" s="37"/>
      <c r="AI392" s="37"/>
      <c r="AJ392" s="37"/>
      <c r="AK392" s="37"/>
      <c r="AL392" s="37"/>
      <c r="AM392" s="37"/>
      <c r="AN392" s="37"/>
      <c r="AO392" s="37"/>
      <c r="AP392" s="42"/>
      <c r="AQ392" s="3"/>
      <c r="AR392" s="3"/>
      <c r="AS392" s="3"/>
      <c r="AT392" s="3"/>
      <c r="AU392" s="3"/>
    </row>
    <row r="393" spans="1:47" ht="12" hidden="1" customHeight="1">
      <c r="A393" s="3"/>
      <c r="B393" s="8" t="s">
        <v>296</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3"/>
    </row>
    <row r="394" spans="1:47" ht="12" hidden="1" customHeight="1">
      <c r="A394" s="3"/>
      <c r="B394" s="8"/>
      <c r="C394" s="8" t="s">
        <v>372</v>
      </c>
      <c r="D394" s="8"/>
      <c r="E394" s="8"/>
      <c r="F394" s="8"/>
      <c r="G394" s="8"/>
      <c r="H394" s="8"/>
      <c r="I394" s="8"/>
      <c r="J394" s="22" t="s">
        <v>10</v>
      </c>
      <c r="K394" s="111"/>
      <c r="L394" s="111"/>
      <c r="M394" s="8" t="s">
        <v>4</v>
      </c>
      <c r="N394" s="8"/>
      <c r="O394" s="8"/>
      <c r="P394" s="8"/>
      <c r="Q394" s="8"/>
      <c r="R394" s="8"/>
      <c r="S394" s="8"/>
      <c r="T394" s="8"/>
      <c r="U394" s="8"/>
      <c r="V394" s="22"/>
      <c r="W394" s="33" t="s">
        <v>10</v>
      </c>
      <c r="X394" s="111"/>
      <c r="Y394" s="111"/>
      <c r="Z394" s="111"/>
      <c r="AA394" s="111"/>
      <c r="AB394" s="111"/>
      <c r="AC394" s="111"/>
      <c r="AD394" s="8"/>
      <c r="AE394" s="8"/>
      <c r="AF394" s="8"/>
      <c r="AG394" s="22" t="s">
        <v>48</v>
      </c>
      <c r="AH394" s="112"/>
      <c r="AI394" s="112"/>
      <c r="AJ394" s="112"/>
      <c r="AK394" s="112"/>
      <c r="AL394" s="112"/>
      <c r="AM394" s="112"/>
      <c r="AN394" s="112"/>
      <c r="AO394" s="8" t="s">
        <v>271</v>
      </c>
      <c r="AP394" s="8"/>
      <c r="AQ394" s="8"/>
      <c r="AR394" s="8"/>
      <c r="AS394" s="8"/>
      <c r="AT394" s="8"/>
      <c r="AU394" s="3"/>
    </row>
    <row r="395" spans="1:47" ht="12" hidden="1" customHeight="1">
      <c r="A395" s="3"/>
      <c r="B395" s="8"/>
      <c r="C395" s="8"/>
      <c r="D395" s="8"/>
      <c r="E395" s="8"/>
      <c r="F395" s="8"/>
      <c r="G395" s="8"/>
      <c r="H395" s="8"/>
      <c r="I395" s="8"/>
      <c r="J395" s="8" t="s">
        <v>226</v>
      </c>
      <c r="K395" s="8"/>
      <c r="L395" s="8"/>
      <c r="M395" s="8"/>
      <c r="N395" s="8"/>
      <c r="O395" s="8"/>
      <c r="P395" s="8"/>
      <c r="Q395" s="8"/>
      <c r="R395" s="8"/>
      <c r="S395" s="8"/>
      <c r="T395" s="8"/>
      <c r="U395" s="8"/>
      <c r="V395" s="8"/>
      <c r="W395" s="8"/>
      <c r="X395" s="8"/>
      <c r="Y395" s="8"/>
      <c r="Z395" s="8"/>
      <c r="AA395" s="8"/>
      <c r="AB395" s="8"/>
      <c r="AC395" s="8"/>
      <c r="AD395" s="8"/>
      <c r="AE395" s="8"/>
      <c r="AF395" s="8"/>
      <c r="AG395" s="22" t="s">
        <v>357</v>
      </c>
      <c r="AH395" s="112"/>
      <c r="AI395" s="112"/>
      <c r="AJ395" s="112"/>
      <c r="AK395" s="112"/>
      <c r="AL395" s="112"/>
      <c r="AM395" s="112"/>
      <c r="AN395" s="112"/>
      <c r="AO395" s="8" t="s">
        <v>271</v>
      </c>
      <c r="AP395" s="8"/>
      <c r="AQ395" s="8"/>
      <c r="AR395" s="8"/>
      <c r="AS395" s="8"/>
      <c r="AT395" s="8"/>
      <c r="AU395" s="3"/>
    </row>
    <row r="396" spans="1:47" ht="12" hidden="1" customHeight="1">
      <c r="A396" s="3"/>
      <c r="B396" s="8"/>
      <c r="C396" s="8"/>
      <c r="D396" s="8"/>
      <c r="E396" s="8"/>
      <c r="F396" s="8"/>
      <c r="G396" s="8"/>
      <c r="H396" s="8"/>
      <c r="I396" s="8"/>
      <c r="J396" s="8" t="s">
        <v>31</v>
      </c>
      <c r="K396" s="8"/>
      <c r="L396" s="8"/>
      <c r="M396" s="8"/>
      <c r="N396" s="8"/>
      <c r="O396" s="8"/>
      <c r="P396" s="8"/>
      <c r="Q396" s="8"/>
      <c r="R396" s="8"/>
      <c r="S396" s="8"/>
      <c r="T396" s="8"/>
      <c r="U396" s="8"/>
      <c r="V396" s="8"/>
      <c r="W396" s="8"/>
      <c r="X396" s="8"/>
      <c r="Y396" s="8"/>
      <c r="Z396" s="8"/>
      <c r="AA396" s="8"/>
      <c r="AB396" s="8"/>
      <c r="AC396" s="8"/>
      <c r="AD396" s="8"/>
      <c r="AE396" s="8"/>
      <c r="AF396" s="8"/>
      <c r="AG396" s="22" t="s">
        <v>357</v>
      </c>
      <c r="AH396" s="112"/>
      <c r="AI396" s="112"/>
      <c r="AJ396" s="112"/>
      <c r="AK396" s="112"/>
      <c r="AL396" s="112"/>
      <c r="AM396" s="112"/>
      <c r="AN396" s="112"/>
      <c r="AO396" s="8" t="s">
        <v>271</v>
      </c>
      <c r="AP396" s="8"/>
      <c r="AQ396" s="8"/>
      <c r="AR396" s="8"/>
      <c r="AS396" s="8"/>
      <c r="AT396" s="8"/>
      <c r="AU396" s="3"/>
    </row>
    <row r="397" spans="1:47" ht="12" hidden="1" customHeight="1">
      <c r="A397" s="3"/>
      <c r="B397" s="8"/>
      <c r="C397" s="8" t="s">
        <v>132</v>
      </c>
      <c r="D397" s="8"/>
      <c r="E397" s="8"/>
      <c r="F397" s="8"/>
      <c r="G397" s="8"/>
      <c r="H397" s="8"/>
      <c r="I397" s="8"/>
      <c r="J397" s="8"/>
      <c r="K397" s="8"/>
      <c r="L397" s="8"/>
      <c r="M397" s="8"/>
      <c r="N397" s="92"/>
      <c r="O397" s="92"/>
      <c r="P397" s="92"/>
      <c r="Q397" s="92"/>
      <c r="R397" s="92"/>
      <c r="S397" s="92"/>
      <c r="T397" s="92"/>
      <c r="U397" s="92"/>
      <c r="V397" s="92"/>
      <c r="W397" s="92"/>
      <c r="X397" s="92"/>
      <c r="Y397" s="92"/>
      <c r="Z397" s="92"/>
      <c r="AA397" s="92"/>
      <c r="AB397" s="92"/>
      <c r="AC397" s="92"/>
      <c r="AD397" s="92"/>
      <c r="AE397" s="92"/>
      <c r="AF397" s="92"/>
      <c r="AG397" s="92"/>
      <c r="AH397" s="92"/>
      <c r="AI397" s="92"/>
      <c r="AJ397" s="92"/>
      <c r="AK397" s="92"/>
      <c r="AL397" s="92"/>
      <c r="AM397" s="92"/>
      <c r="AN397" s="92"/>
      <c r="AO397" s="92"/>
      <c r="AP397" s="92"/>
      <c r="AQ397" s="92"/>
      <c r="AR397" s="92"/>
      <c r="AS397" s="92"/>
      <c r="AT397" s="92"/>
      <c r="AU397" s="3"/>
    </row>
    <row r="398" spans="1:47" ht="12" hidden="1" customHeight="1">
      <c r="A398" s="3"/>
      <c r="B398" s="8"/>
      <c r="C398" s="8" t="s">
        <v>119</v>
      </c>
      <c r="D398" s="8"/>
      <c r="E398" s="8"/>
      <c r="F398" s="8"/>
      <c r="G398" s="8"/>
      <c r="H398" s="8"/>
      <c r="I398" s="8"/>
      <c r="J398" s="8"/>
      <c r="K398" s="8"/>
      <c r="L398" s="8"/>
      <c r="M398" s="8"/>
      <c r="N398" s="113"/>
      <c r="O398" s="113"/>
      <c r="P398" s="113"/>
      <c r="Q398" s="113"/>
      <c r="R398" s="113"/>
      <c r="S398" s="113"/>
      <c r="T398" s="113"/>
      <c r="U398" s="113"/>
      <c r="V398" s="113"/>
      <c r="W398" s="113"/>
      <c r="X398" s="113"/>
      <c r="Y398" s="113"/>
      <c r="Z398" s="113"/>
      <c r="AA398" s="113"/>
      <c r="AB398" s="113"/>
      <c r="AC398" s="113"/>
      <c r="AD398" s="113"/>
      <c r="AE398" s="113"/>
      <c r="AF398" s="113"/>
      <c r="AG398" s="113"/>
      <c r="AH398" s="113"/>
      <c r="AI398" s="113"/>
      <c r="AJ398" s="113"/>
      <c r="AK398" s="113"/>
      <c r="AL398" s="113"/>
      <c r="AM398" s="113"/>
      <c r="AN398" s="113"/>
      <c r="AO398" s="113"/>
      <c r="AP398" s="113"/>
      <c r="AQ398" s="113"/>
      <c r="AR398" s="113"/>
      <c r="AS398" s="113"/>
      <c r="AT398" s="113"/>
      <c r="AU398" s="3"/>
    </row>
    <row r="399" spans="1:47" ht="12" hidden="1" customHeight="1">
      <c r="A399" s="3"/>
      <c r="B399" s="8"/>
      <c r="C399" s="8" t="s">
        <v>123</v>
      </c>
      <c r="D399" s="8"/>
      <c r="E399" s="8"/>
      <c r="F399" s="8"/>
      <c r="G399" s="8"/>
      <c r="H399" s="8"/>
      <c r="I399" s="8"/>
      <c r="J399" s="8"/>
      <c r="K399" s="8"/>
      <c r="L399" s="8"/>
      <c r="M399" s="8"/>
      <c r="N399" s="92"/>
      <c r="O399" s="92"/>
      <c r="P399" s="92"/>
      <c r="Q399" s="92"/>
      <c r="R399" s="92"/>
      <c r="S399" s="92"/>
      <c r="T399" s="92"/>
      <c r="U399" s="92"/>
      <c r="V399" s="92"/>
      <c r="W399" s="92"/>
      <c r="X399" s="92"/>
      <c r="Y399" s="92"/>
      <c r="Z399" s="92"/>
      <c r="AA399" s="92"/>
      <c r="AB399" s="92"/>
      <c r="AC399" s="92"/>
      <c r="AD399" s="92"/>
      <c r="AE399" s="92"/>
      <c r="AF399" s="92"/>
      <c r="AG399" s="92"/>
      <c r="AH399" s="92"/>
      <c r="AI399" s="92"/>
      <c r="AJ399" s="92"/>
      <c r="AK399" s="92"/>
      <c r="AL399" s="92"/>
      <c r="AM399" s="92"/>
      <c r="AN399" s="92"/>
      <c r="AO399" s="92"/>
      <c r="AP399" s="92"/>
      <c r="AQ399" s="92"/>
      <c r="AR399" s="92"/>
      <c r="AS399" s="92"/>
      <c r="AT399" s="92"/>
      <c r="AU399" s="3"/>
    </row>
    <row r="400" spans="1:47" ht="12" hidden="1" customHeight="1">
      <c r="A400" s="3"/>
      <c r="B400" s="8"/>
      <c r="C400" s="8"/>
      <c r="D400" s="8"/>
      <c r="E400" s="8"/>
      <c r="F400" s="8"/>
      <c r="G400" s="8"/>
      <c r="H400" s="8"/>
      <c r="I400" s="8"/>
      <c r="J400" s="22" t="s">
        <v>10</v>
      </c>
      <c r="K400" s="111"/>
      <c r="L400" s="111"/>
      <c r="M400" s="8" t="s">
        <v>46</v>
      </c>
      <c r="N400" s="8"/>
      <c r="O400" s="8"/>
      <c r="P400" s="8"/>
      <c r="Q400" s="8"/>
      <c r="R400" s="8"/>
      <c r="S400" s="8"/>
      <c r="T400" s="8"/>
      <c r="U400" s="8"/>
      <c r="V400" s="22"/>
      <c r="W400" s="33" t="s">
        <v>10</v>
      </c>
      <c r="X400" s="111"/>
      <c r="Y400" s="111"/>
      <c r="Z400" s="111"/>
      <c r="AA400" s="111"/>
      <c r="AB400" s="8"/>
      <c r="AC400" s="8"/>
      <c r="AD400" s="8"/>
      <c r="AE400" s="8"/>
      <c r="AF400" s="8"/>
      <c r="AG400" s="22" t="s">
        <v>51</v>
      </c>
      <c r="AH400" s="112"/>
      <c r="AI400" s="112"/>
      <c r="AJ400" s="112"/>
      <c r="AK400" s="112"/>
      <c r="AL400" s="112"/>
      <c r="AM400" s="112"/>
      <c r="AN400" s="112"/>
      <c r="AO400" s="8" t="s">
        <v>271</v>
      </c>
      <c r="AP400" s="8"/>
      <c r="AQ400" s="8"/>
      <c r="AR400" s="8"/>
      <c r="AS400" s="8"/>
      <c r="AT400" s="8"/>
      <c r="AU400" s="3"/>
    </row>
    <row r="401" spans="1:47" ht="12" hidden="1" customHeight="1">
      <c r="A401" s="3"/>
      <c r="B401" s="8"/>
      <c r="C401" s="8" t="s">
        <v>93</v>
      </c>
      <c r="D401" s="8"/>
      <c r="E401" s="8"/>
      <c r="F401" s="8"/>
      <c r="G401" s="8"/>
      <c r="H401" s="8"/>
      <c r="I401" s="8"/>
      <c r="J401" s="8"/>
      <c r="K401" s="8"/>
      <c r="L401" s="8"/>
      <c r="M401" s="8"/>
      <c r="N401" s="114"/>
      <c r="O401" s="114"/>
      <c r="P401" s="114"/>
      <c r="Q401" s="114"/>
      <c r="R401" s="114"/>
      <c r="S401" s="114"/>
      <c r="T401" s="114"/>
      <c r="U401" s="114"/>
      <c r="V401" s="114"/>
      <c r="W401" s="34"/>
      <c r="X401" s="34"/>
      <c r="Y401" s="34"/>
      <c r="Z401" s="34"/>
      <c r="AA401" s="34"/>
      <c r="AB401" s="34"/>
      <c r="AC401" s="34"/>
      <c r="AD401" s="34"/>
      <c r="AE401" s="34"/>
      <c r="AF401" s="34"/>
      <c r="AG401" s="34"/>
      <c r="AH401" s="34"/>
      <c r="AI401" s="34"/>
      <c r="AJ401" s="34"/>
      <c r="AK401" s="34"/>
      <c r="AL401" s="34"/>
      <c r="AM401" s="34"/>
      <c r="AN401" s="34"/>
      <c r="AO401" s="34"/>
      <c r="AP401" s="43"/>
      <c r="AQ401" s="8"/>
      <c r="AR401" s="8"/>
      <c r="AS401" s="8"/>
      <c r="AT401" s="8"/>
      <c r="AU401" s="3"/>
    </row>
    <row r="402" spans="1:47" ht="12" hidden="1" customHeight="1">
      <c r="A402" s="3"/>
      <c r="B402" s="8"/>
      <c r="C402" s="8" t="s">
        <v>133</v>
      </c>
      <c r="D402" s="8"/>
      <c r="E402" s="8"/>
      <c r="F402" s="8"/>
      <c r="G402" s="8"/>
      <c r="H402" s="8"/>
      <c r="I402" s="8"/>
      <c r="J402" s="8"/>
      <c r="K402" s="8"/>
      <c r="L402" s="8"/>
      <c r="M402" s="8"/>
      <c r="N402" s="92"/>
      <c r="O402" s="92"/>
      <c r="P402" s="92"/>
      <c r="Q402" s="92"/>
      <c r="R402" s="92"/>
      <c r="S402" s="92"/>
      <c r="T402" s="92"/>
      <c r="U402" s="92"/>
      <c r="V402" s="92"/>
      <c r="W402" s="92"/>
      <c r="X402" s="92"/>
      <c r="Y402" s="92"/>
      <c r="Z402" s="92"/>
      <c r="AA402" s="92"/>
      <c r="AB402" s="92"/>
      <c r="AC402" s="92"/>
      <c r="AD402" s="92"/>
      <c r="AE402" s="92"/>
      <c r="AF402" s="92"/>
      <c r="AG402" s="92"/>
      <c r="AH402" s="92"/>
      <c r="AI402" s="92"/>
      <c r="AJ402" s="92"/>
      <c r="AK402" s="92"/>
      <c r="AL402" s="92"/>
      <c r="AM402" s="92"/>
      <c r="AN402" s="92"/>
      <c r="AO402" s="92"/>
      <c r="AP402" s="92"/>
      <c r="AQ402" s="92"/>
      <c r="AR402" s="92"/>
      <c r="AS402" s="92"/>
      <c r="AT402" s="92"/>
      <c r="AU402" s="3"/>
    </row>
    <row r="403" spans="1:47" ht="12" hidden="1" customHeight="1">
      <c r="A403" s="3"/>
      <c r="B403" s="8"/>
      <c r="C403" s="8" t="s">
        <v>135</v>
      </c>
      <c r="D403" s="8"/>
      <c r="E403" s="8"/>
      <c r="F403" s="8"/>
      <c r="G403" s="8"/>
      <c r="H403" s="8"/>
      <c r="I403" s="8"/>
      <c r="J403" s="8"/>
      <c r="K403" s="8"/>
      <c r="L403" s="8"/>
      <c r="M403" s="8"/>
      <c r="N403" s="113"/>
      <c r="O403" s="113"/>
      <c r="P403" s="113"/>
      <c r="Q403" s="113"/>
      <c r="R403" s="113"/>
      <c r="S403" s="113"/>
      <c r="T403" s="113"/>
      <c r="U403" s="113"/>
      <c r="V403" s="113"/>
      <c r="W403" s="113"/>
      <c r="X403" s="113"/>
      <c r="Y403" s="113"/>
      <c r="Z403" s="113"/>
      <c r="AA403" s="113"/>
      <c r="AB403" s="113"/>
      <c r="AC403" s="113"/>
      <c r="AD403" s="113"/>
      <c r="AE403" s="38"/>
      <c r="AF403" s="38"/>
      <c r="AG403" s="38"/>
      <c r="AH403" s="38"/>
      <c r="AI403" s="38"/>
      <c r="AJ403" s="38"/>
      <c r="AK403" s="38"/>
      <c r="AL403" s="38"/>
      <c r="AM403" s="38"/>
      <c r="AN403" s="38"/>
      <c r="AO403" s="38"/>
      <c r="AP403" s="44"/>
      <c r="AQ403" s="8"/>
      <c r="AR403" s="8"/>
      <c r="AS403" s="8"/>
      <c r="AT403" s="8"/>
      <c r="AU403" s="3"/>
    </row>
    <row r="404" spans="1:47" ht="5.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5.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4.1" customHeight="1">
      <c r="A409" s="3"/>
      <c r="B409" s="3" t="s">
        <v>291</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9" customHeight="1">
      <c r="A410" s="3"/>
      <c r="B410" s="3"/>
      <c r="C410" s="3" t="s">
        <v>183</v>
      </c>
      <c r="D410" s="3"/>
      <c r="E410" s="3"/>
      <c r="F410" s="3"/>
      <c r="G410" s="3"/>
      <c r="H410" s="3"/>
      <c r="I410" s="3"/>
      <c r="J410" s="3"/>
      <c r="K410" s="3"/>
      <c r="L410" s="3"/>
      <c r="M410" s="3"/>
      <c r="N410" s="3"/>
      <c r="O410" s="23"/>
      <c r="P410" s="3" t="s">
        <v>213</v>
      </c>
      <c r="Q410" s="3"/>
      <c r="R410" s="3"/>
      <c r="S410" s="3"/>
      <c r="T410" s="3"/>
      <c r="U410" s="3"/>
      <c r="V410" s="106"/>
      <c r="W410" s="106"/>
      <c r="X410" s="5" t="s">
        <v>169</v>
      </c>
      <c r="Y410" s="106"/>
      <c r="Z410" s="106"/>
      <c r="AA410" s="3" t="s">
        <v>475</v>
      </c>
      <c r="AB410" s="3"/>
      <c r="AC410" s="3"/>
      <c r="AD410" s="3"/>
      <c r="AE410" s="23"/>
      <c r="AF410" s="3" t="s">
        <v>214</v>
      </c>
      <c r="AG410" s="3"/>
      <c r="AH410" s="3"/>
      <c r="AI410" s="3"/>
      <c r="AJ410" s="3"/>
      <c r="AK410" s="3"/>
      <c r="AL410" s="106"/>
      <c r="AM410" s="106"/>
      <c r="AN410" s="5" t="s">
        <v>169</v>
      </c>
      <c r="AO410" s="106"/>
      <c r="AP410" s="106"/>
      <c r="AQ410" s="3" t="s">
        <v>475</v>
      </c>
      <c r="AR410" s="3"/>
      <c r="AS410" s="3"/>
      <c r="AT410" s="3"/>
      <c r="AU410" s="3"/>
    </row>
    <row r="411" spans="1:47" ht="12.9" customHeight="1">
      <c r="A411" s="3"/>
      <c r="B411" s="3"/>
      <c r="C411" s="3"/>
      <c r="D411" s="3"/>
      <c r="E411" s="3"/>
      <c r="F411" s="3"/>
      <c r="G411" s="3"/>
      <c r="H411" s="3"/>
      <c r="I411" s="3"/>
      <c r="J411" s="3"/>
      <c r="K411" s="3"/>
      <c r="L411" s="3"/>
      <c r="M411" s="3"/>
      <c r="N411" s="3"/>
      <c r="O411" s="23"/>
      <c r="P411" s="3" t="s">
        <v>216</v>
      </c>
      <c r="Q411" s="3"/>
      <c r="R411" s="3"/>
      <c r="S411" s="3"/>
      <c r="T411" s="90"/>
      <c r="U411" s="90"/>
      <c r="V411" s="90"/>
      <c r="W411" s="90"/>
      <c r="X411" s="90"/>
      <c r="Y411" s="90"/>
      <c r="Z411" s="90"/>
      <c r="AA411" s="90"/>
      <c r="AB411" s="90"/>
      <c r="AC411" s="90"/>
      <c r="AD411" s="90"/>
      <c r="AE411" s="90"/>
      <c r="AF411" s="90"/>
      <c r="AG411" s="90"/>
      <c r="AH411" s="90"/>
      <c r="AI411" s="3" t="s">
        <v>47</v>
      </c>
      <c r="AJ411" s="3"/>
      <c r="AK411" s="3"/>
      <c r="AL411" s="3"/>
      <c r="AM411" s="3"/>
      <c r="AN411" s="3"/>
      <c r="AO411" s="3"/>
      <c r="AP411" s="3"/>
      <c r="AQ411" s="3"/>
      <c r="AR411" s="3"/>
      <c r="AS411" s="3"/>
      <c r="AT411" s="3"/>
      <c r="AU411" s="3"/>
    </row>
    <row r="412" spans="1:47" ht="12.9" customHeight="1">
      <c r="A412" s="3"/>
      <c r="B412" s="3"/>
      <c r="C412" s="3" t="s">
        <v>178</v>
      </c>
      <c r="D412" s="3"/>
      <c r="E412" s="3"/>
      <c r="F412" s="3"/>
      <c r="G412" s="3"/>
      <c r="H412" s="3"/>
      <c r="I412" s="3"/>
      <c r="J412" s="3"/>
      <c r="K412" s="3"/>
      <c r="L412" s="3"/>
      <c r="M412" s="3"/>
      <c r="N412" s="3"/>
      <c r="O412" s="23"/>
      <c r="P412" s="3" t="s">
        <v>218</v>
      </c>
      <c r="Q412" s="3"/>
      <c r="R412" s="3"/>
      <c r="S412" s="3"/>
      <c r="T412" s="23"/>
      <c r="U412" s="3" t="s">
        <v>0</v>
      </c>
      <c r="V412" s="3"/>
      <c r="W412" s="3"/>
      <c r="X412" s="3"/>
      <c r="Y412" s="23"/>
      <c r="Z412" s="3" t="s">
        <v>172</v>
      </c>
      <c r="AA412" s="3"/>
      <c r="AB412" s="3"/>
      <c r="AC412" s="3"/>
      <c r="AD412" s="3"/>
      <c r="AE412" s="23"/>
      <c r="AF412" s="3" t="s">
        <v>175</v>
      </c>
      <c r="AG412" s="3"/>
      <c r="AH412" s="3"/>
      <c r="AI412" s="3"/>
      <c r="AJ412" s="23"/>
      <c r="AK412" s="3" t="s">
        <v>105</v>
      </c>
      <c r="AL412" s="3"/>
      <c r="AM412" s="3"/>
      <c r="AN412" s="3"/>
      <c r="AO412" s="3"/>
      <c r="AP412" s="3"/>
      <c r="AQ412" s="3"/>
      <c r="AR412" s="3"/>
      <c r="AS412" s="3"/>
      <c r="AT412" s="3"/>
      <c r="AU412" s="3"/>
    </row>
    <row r="413" spans="1:47" ht="12.9" customHeight="1">
      <c r="A413" s="3"/>
      <c r="B413" s="3"/>
      <c r="C413" s="3"/>
      <c r="D413" s="3"/>
      <c r="E413" s="3"/>
      <c r="F413" s="3"/>
      <c r="G413" s="3"/>
      <c r="H413" s="3"/>
      <c r="I413" s="3"/>
      <c r="J413" s="3"/>
      <c r="K413" s="3"/>
      <c r="L413" s="3"/>
      <c r="M413" s="3"/>
      <c r="N413" s="3"/>
      <c r="O413" s="23"/>
      <c r="P413" s="3" t="s">
        <v>73</v>
      </c>
      <c r="Q413" s="3"/>
      <c r="R413" s="3"/>
      <c r="S413" s="3"/>
      <c r="T413" s="3"/>
      <c r="U413" s="3"/>
      <c r="V413" s="3"/>
      <c r="W413" s="3"/>
      <c r="X413" s="3"/>
      <c r="Y413" s="3"/>
      <c r="Z413" s="3"/>
      <c r="AA413" s="23"/>
      <c r="AB413" s="3" t="s">
        <v>216</v>
      </c>
      <c r="AC413" s="3"/>
      <c r="AD413" s="3"/>
      <c r="AE413" s="3"/>
      <c r="AF413" s="90"/>
      <c r="AG413" s="90"/>
      <c r="AH413" s="90"/>
      <c r="AI413" s="90"/>
      <c r="AJ413" s="90"/>
      <c r="AK413" s="90"/>
      <c r="AL413" s="90"/>
      <c r="AM413" s="90"/>
      <c r="AN413" s="90"/>
      <c r="AO413" s="90"/>
      <c r="AP413" s="90"/>
      <c r="AQ413" s="90"/>
      <c r="AR413" s="90"/>
      <c r="AS413" s="90"/>
      <c r="AT413" s="90"/>
      <c r="AU413" s="3" t="s">
        <v>47</v>
      </c>
    </row>
    <row r="414" spans="1:47" ht="12.9" customHeight="1">
      <c r="A414" s="3"/>
      <c r="B414" s="3"/>
      <c r="C414" s="3" t="s">
        <v>180</v>
      </c>
      <c r="D414" s="3"/>
      <c r="E414" s="3"/>
      <c r="F414" s="3"/>
      <c r="G414" s="3"/>
      <c r="H414" s="3"/>
      <c r="I414" s="3"/>
      <c r="J414" s="3"/>
      <c r="K414" s="3"/>
      <c r="L414" s="3"/>
      <c r="M414" s="3"/>
      <c r="N414" s="3"/>
      <c r="O414" s="23"/>
      <c r="P414" s="3" t="s">
        <v>361</v>
      </c>
      <c r="Q414" s="3"/>
      <c r="R414" s="3"/>
      <c r="S414" s="23"/>
      <c r="T414" s="3" t="s">
        <v>365</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9" customHeight="1">
      <c r="A415" s="3"/>
      <c r="B415" s="3"/>
      <c r="C415" s="3" t="s">
        <v>185</v>
      </c>
      <c r="D415" s="3"/>
      <c r="E415" s="3"/>
      <c r="F415" s="3"/>
      <c r="G415" s="3"/>
      <c r="H415" s="3"/>
      <c r="I415" s="3"/>
      <c r="J415" s="3"/>
      <c r="K415" s="3"/>
      <c r="L415" s="23"/>
      <c r="M415" s="3" t="s">
        <v>189</v>
      </c>
      <c r="N415" s="3"/>
      <c r="O415" s="3"/>
      <c r="P415" s="3"/>
      <c r="Q415" s="3"/>
      <c r="R415" s="23"/>
      <c r="S415" s="3" t="s">
        <v>192</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9" customHeight="1">
      <c r="A416" s="3"/>
      <c r="B416" s="3"/>
      <c r="C416" s="3" t="s">
        <v>186</v>
      </c>
      <c r="D416" s="3"/>
      <c r="E416" s="3"/>
      <c r="F416" s="3"/>
      <c r="G416" s="3"/>
      <c r="H416" s="3"/>
      <c r="I416" s="3"/>
      <c r="J416" s="3"/>
      <c r="K416" s="3"/>
      <c r="L416" s="23"/>
      <c r="M416" s="3" t="s">
        <v>193</v>
      </c>
      <c r="N416" s="3"/>
      <c r="O416" s="3"/>
      <c r="P416" s="3"/>
      <c r="Q416" s="3"/>
      <c r="R416" s="3"/>
      <c r="S416" s="3"/>
      <c r="T416" s="3"/>
      <c r="U416" s="23"/>
      <c r="V416" s="3" t="s">
        <v>194</v>
      </c>
      <c r="W416" s="3"/>
      <c r="X416" s="3"/>
      <c r="Y416" s="3"/>
      <c r="Z416" s="3"/>
      <c r="AA416" s="3"/>
      <c r="AB416" s="3"/>
      <c r="AC416" s="3"/>
      <c r="AD416" s="3"/>
      <c r="AE416" s="23"/>
      <c r="AF416" s="3" t="s">
        <v>196</v>
      </c>
      <c r="AG416" s="3"/>
      <c r="AH416" s="3"/>
      <c r="AI416" s="3"/>
      <c r="AJ416" s="3"/>
      <c r="AK416" s="3"/>
      <c r="AL416" s="3"/>
      <c r="AM416" s="3"/>
      <c r="AN416" s="3"/>
      <c r="AO416" s="3"/>
      <c r="AP416" s="3"/>
      <c r="AQ416" s="3"/>
      <c r="AR416" s="3"/>
      <c r="AS416" s="3"/>
      <c r="AT416" s="3"/>
      <c r="AU416" s="3"/>
    </row>
    <row r="417" spans="1:53" ht="12.9" customHeight="1">
      <c r="A417" s="3"/>
      <c r="B417" s="3"/>
      <c r="C417" s="3"/>
      <c r="D417" s="3"/>
      <c r="E417" s="3"/>
      <c r="F417" s="3"/>
      <c r="G417" s="3"/>
      <c r="H417" s="3"/>
      <c r="I417" s="3"/>
      <c r="J417" s="3"/>
      <c r="K417" s="3"/>
      <c r="L417" s="23"/>
      <c r="M417" s="3" t="s">
        <v>216</v>
      </c>
      <c r="N417" s="3"/>
      <c r="O417" s="3"/>
      <c r="P417" s="3"/>
      <c r="Q417" s="90"/>
      <c r="R417" s="91"/>
      <c r="S417" s="91"/>
      <c r="T417" s="91"/>
      <c r="U417" s="91"/>
      <c r="V417" s="91"/>
      <c r="W417" s="91"/>
      <c r="X417" s="91"/>
      <c r="Y417" s="91"/>
      <c r="Z417" s="91"/>
      <c r="AA417" s="91"/>
      <c r="AB417" s="91"/>
      <c r="AC417" s="91"/>
      <c r="AD417" s="91"/>
      <c r="AE417" s="91"/>
      <c r="AF417" s="91"/>
      <c r="AG417" s="91"/>
      <c r="AH417" s="91"/>
      <c r="AI417" s="91"/>
      <c r="AJ417" s="91"/>
      <c r="AK417" s="3" t="s">
        <v>47</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2"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6"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6"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4.1" customHeight="1">
      <c r="A423" s="3"/>
      <c r="B423" s="3" t="s">
        <v>222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row>
    <row r="424" spans="1:53" ht="12.9" customHeight="1">
      <c r="A424" s="3"/>
      <c r="B424" s="3"/>
      <c r="C424" s="3" t="s">
        <v>225</v>
      </c>
      <c r="D424" s="3"/>
      <c r="E424" s="3"/>
      <c r="F424" s="3"/>
      <c r="G424" s="3"/>
      <c r="H424" s="3"/>
      <c r="I424" s="3"/>
      <c r="J424" s="3"/>
      <c r="K424" s="3"/>
      <c r="L424" s="3"/>
      <c r="M424" s="3"/>
      <c r="N424" s="23"/>
      <c r="O424" s="3" t="s">
        <v>215</v>
      </c>
      <c r="P424" s="3"/>
      <c r="Q424" s="3"/>
      <c r="R424" s="3"/>
      <c r="S424" s="3"/>
      <c r="T424" s="3"/>
      <c r="U424" s="3"/>
      <c r="V424" s="3"/>
      <c r="W424" s="3"/>
      <c r="X424" s="23"/>
      <c r="Y424" s="3" t="s">
        <v>101</v>
      </c>
      <c r="Z424" s="3"/>
      <c r="AA424" s="3"/>
      <c r="AB424" s="3"/>
      <c r="AC424" s="3"/>
      <c r="AD424" s="3"/>
      <c r="AE424" s="3"/>
      <c r="AF424" s="3"/>
      <c r="AG424" s="23"/>
      <c r="AH424" s="3" t="s">
        <v>359</v>
      </c>
      <c r="AI424" s="3"/>
      <c r="AJ424" s="3"/>
      <c r="AK424" s="3"/>
      <c r="AL424" s="3"/>
      <c r="AM424" s="3"/>
      <c r="AN424" s="3"/>
      <c r="AO424" s="3"/>
      <c r="AP424" s="3"/>
      <c r="AQ424" s="3"/>
      <c r="AR424" s="3"/>
      <c r="AS424" s="3"/>
      <c r="AT424" s="3"/>
      <c r="AU424" s="3"/>
    </row>
    <row r="425" spans="1:53" ht="12.9" customHeight="1">
      <c r="A425" s="3"/>
      <c r="B425" s="3"/>
      <c r="C425" s="3" t="s">
        <v>111</v>
      </c>
      <c r="D425" s="3"/>
      <c r="E425" s="3"/>
      <c r="F425" s="3"/>
      <c r="G425" s="3"/>
      <c r="H425" s="3"/>
      <c r="I425" s="3"/>
      <c r="J425" s="3"/>
      <c r="K425" s="3"/>
      <c r="L425" s="3"/>
      <c r="M425" s="3"/>
      <c r="N425" s="91"/>
      <c r="O425" s="91"/>
      <c r="P425" s="91"/>
      <c r="Q425" s="91"/>
      <c r="R425" s="91"/>
      <c r="S425" s="91"/>
      <c r="T425" s="91"/>
      <c r="U425" s="91"/>
      <c r="V425" s="91"/>
      <c r="W425" s="91"/>
      <c r="X425" s="91"/>
      <c r="Y425" s="91"/>
      <c r="Z425" s="91"/>
      <c r="AA425" s="91"/>
      <c r="AB425" s="91"/>
      <c r="AC425" s="91"/>
      <c r="AD425" s="91"/>
      <c r="AE425" s="91"/>
      <c r="AF425" s="91"/>
      <c r="AG425" s="91"/>
      <c r="AH425" s="91"/>
      <c r="AI425" s="91"/>
      <c r="AJ425" s="91"/>
      <c r="AK425" s="91"/>
      <c r="AL425" s="91"/>
      <c r="AM425" s="91"/>
      <c r="AN425" s="91"/>
      <c r="AO425" s="91"/>
      <c r="AP425" s="91"/>
      <c r="AQ425" s="91"/>
      <c r="AR425" s="91"/>
      <c r="AS425" s="91"/>
      <c r="AT425" s="91"/>
      <c r="AU425" s="3"/>
      <c r="BA425" s="50"/>
    </row>
    <row r="426" spans="1:53" ht="12" hidden="1" customHeight="1">
      <c r="A426" s="3"/>
      <c r="B426" s="3"/>
      <c r="C426" s="3"/>
      <c r="D426" s="3"/>
      <c r="E426" s="3"/>
      <c r="F426" s="3"/>
      <c r="G426" s="3"/>
      <c r="H426" s="3"/>
      <c r="I426" s="3"/>
      <c r="J426" s="3"/>
      <c r="K426" s="3"/>
      <c r="L426" s="3"/>
      <c r="M426" s="3"/>
      <c r="N426" s="92"/>
      <c r="O426" s="92"/>
      <c r="P426" s="92"/>
      <c r="Q426" s="92"/>
      <c r="R426" s="92"/>
      <c r="S426" s="92"/>
      <c r="T426" s="92"/>
      <c r="U426" s="92"/>
      <c r="V426" s="92"/>
      <c r="W426" s="92"/>
      <c r="X426" s="92"/>
      <c r="Y426" s="92"/>
      <c r="Z426" s="92"/>
      <c r="AA426" s="92"/>
      <c r="AB426" s="92"/>
      <c r="AC426" s="92"/>
      <c r="AD426" s="92"/>
      <c r="AE426" s="92"/>
      <c r="AF426" s="92"/>
      <c r="AG426" s="92"/>
      <c r="AH426" s="92"/>
      <c r="AI426" s="92"/>
      <c r="AJ426" s="92"/>
      <c r="AK426" s="92"/>
      <c r="AL426" s="92"/>
      <c r="AM426" s="92"/>
      <c r="AN426" s="92"/>
      <c r="AO426" s="92"/>
      <c r="AP426" s="92"/>
      <c r="AQ426" s="92"/>
      <c r="AR426" s="92"/>
      <c r="AS426" s="92"/>
      <c r="AT426" s="92"/>
      <c r="AU426" s="3"/>
    </row>
    <row r="427" spans="1:53" ht="12" hidden="1" customHeight="1">
      <c r="A427" s="3"/>
      <c r="B427" s="3"/>
      <c r="C427" s="3"/>
      <c r="D427" s="3"/>
      <c r="E427" s="3"/>
      <c r="F427" s="3"/>
      <c r="G427" s="3"/>
      <c r="H427" s="3"/>
      <c r="I427" s="3"/>
      <c r="J427" s="3"/>
      <c r="K427" s="3"/>
      <c r="L427" s="3"/>
      <c r="M427" s="3"/>
      <c r="N427" s="92"/>
      <c r="O427" s="92"/>
      <c r="P427" s="92"/>
      <c r="Q427" s="92"/>
      <c r="R427" s="92"/>
      <c r="S427" s="92"/>
      <c r="T427" s="92"/>
      <c r="U427" s="92"/>
      <c r="V427" s="92"/>
      <c r="W427" s="92"/>
      <c r="X427" s="92"/>
      <c r="Y427" s="92"/>
      <c r="Z427" s="92"/>
      <c r="AA427" s="92"/>
      <c r="AB427" s="92"/>
      <c r="AC427" s="92"/>
      <c r="AD427" s="92"/>
      <c r="AE427" s="92"/>
      <c r="AF427" s="92"/>
      <c r="AG427" s="92"/>
      <c r="AH427" s="92"/>
      <c r="AI427" s="92"/>
      <c r="AJ427" s="92"/>
      <c r="AK427" s="92"/>
      <c r="AL427" s="92"/>
      <c r="AM427" s="92"/>
      <c r="AN427" s="92"/>
      <c r="AO427" s="92"/>
      <c r="AP427" s="92"/>
      <c r="AQ427" s="92"/>
      <c r="AR427" s="92"/>
      <c r="AS427" s="92"/>
      <c r="AT427" s="92"/>
      <c r="AU427" s="3"/>
    </row>
    <row r="428" spans="1:53" ht="12" hidden="1" customHeight="1">
      <c r="A428" s="3"/>
      <c r="B428" s="3"/>
      <c r="C428" s="3"/>
      <c r="D428" s="3"/>
      <c r="E428" s="3"/>
      <c r="F428" s="3"/>
      <c r="G428" s="3"/>
      <c r="H428" s="3"/>
      <c r="I428" s="3"/>
      <c r="J428" s="3"/>
      <c r="K428" s="3"/>
      <c r="L428" s="3"/>
      <c r="M428" s="3"/>
      <c r="N428" s="92"/>
      <c r="O428" s="92"/>
      <c r="P428" s="92"/>
      <c r="Q428" s="92"/>
      <c r="R428" s="92"/>
      <c r="S428" s="92"/>
      <c r="T428" s="92"/>
      <c r="U428" s="92"/>
      <c r="V428" s="92"/>
      <c r="W428" s="92"/>
      <c r="X428" s="92"/>
      <c r="Y428" s="92"/>
      <c r="Z428" s="92"/>
      <c r="AA428" s="92"/>
      <c r="AB428" s="92"/>
      <c r="AC428" s="92"/>
      <c r="AD428" s="92"/>
      <c r="AE428" s="92"/>
      <c r="AF428" s="92"/>
      <c r="AG428" s="92"/>
      <c r="AH428" s="92"/>
      <c r="AI428" s="92"/>
      <c r="AJ428" s="92"/>
      <c r="AK428" s="92"/>
      <c r="AL428" s="92"/>
      <c r="AM428" s="92"/>
      <c r="AN428" s="92"/>
      <c r="AO428" s="92"/>
      <c r="AP428" s="92"/>
      <c r="AQ428" s="92"/>
      <c r="AR428" s="92"/>
      <c r="AS428" s="92"/>
      <c r="AT428" s="92"/>
      <c r="AU428" s="3"/>
    </row>
    <row r="429" spans="1:53" ht="12" hidden="1" customHeight="1">
      <c r="A429" s="3"/>
      <c r="B429" s="3"/>
      <c r="C429" s="3"/>
      <c r="D429" s="3"/>
      <c r="E429" s="3"/>
      <c r="F429" s="3"/>
      <c r="G429" s="3"/>
      <c r="H429" s="3"/>
      <c r="I429" s="3"/>
      <c r="J429" s="3"/>
      <c r="K429" s="3"/>
      <c r="L429" s="3"/>
      <c r="M429" s="3"/>
      <c r="N429" s="92"/>
      <c r="O429" s="92"/>
      <c r="P429" s="92"/>
      <c r="Q429" s="92"/>
      <c r="R429" s="92"/>
      <c r="S429" s="92"/>
      <c r="T429" s="92"/>
      <c r="U429" s="92"/>
      <c r="V429" s="92"/>
      <c r="W429" s="92"/>
      <c r="X429" s="92"/>
      <c r="Y429" s="92"/>
      <c r="Z429" s="92"/>
      <c r="AA429" s="92"/>
      <c r="AB429" s="92"/>
      <c r="AC429" s="92"/>
      <c r="AD429" s="92"/>
      <c r="AE429" s="92"/>
      <c r="AF429" s="92"/>
      <c r="AG429" s="92"/>
      <c r="AH429" s="92"/>
      <c r="AI429" s="92"/>
      <c r="AJ429" s="92"/>
      <c r="AK429" s="92"/>
      <c r="AL429" s="92"/>
      <c r="AM429" s="92"/>
      <c r="AN429" s="92"/>
      <c r="AO429" s="92"/>
      <c r="AP429" s="92"/>
      <c r="AQ429" s="92"/>
      <c r="AR429" s="92"/>
      <c r="AS429" s="92"/>
      <c r="AT429" s="92"/>
      <c r="AU429" s="3"/>
    </row>
    <row r="430" spans="1:53" ht="12.9" customHeight="1">
      <c r="A430" s="3"/>
      <c r="B430" s="3"/>
      <c r="C430" s="3" t="s">
        <v>114</v>
      </c>
      <c r="D430" s="3"/>
      <c r="E430" s="3"/>
      <c r="F430" s="3"/>
      <c r="G430" s="3"/>
      <c r="H430" s="3"/>
      <c r="I430" s="3"/>
      <c r="J430" s="3"/>
      <c r="K430" s="3"/>
      <c r="L430" s="3"/>
      <c r="M430" s="3"/>
      <c r="N430" s="23"/>
      <c r="O430" s="3" t="s">
        <v>373</v>
      </c>
      <c r="P430" s="3"/>
      <c r="Q430" s="93"/>
      <c r="R430" s="93"/>
      <c r="S430" s="94"/>
      <c r="T430" s="94"/>
      <c r="U430" s="5" t="s">
        <v>22</v>
      </c>
      <c r="V430" s="94"/>
      <c r="W430" s="94"/>
      <c r="X430" s="3" t="s">
        <v>96</v>
      </c>
      <c r="Y430" s="3"/>
      <c r="Z430" s="3"/>
      <c r="AA430" s="3"/>
      <c r="AB430" s="3"/>
      <c r="AC430" s="3"/>
      <c r="AD430" s="3"/>
      <c r="AE430" s="3"/>
      <c r="AF430" s="3"/>
      <c r="AG430" s="23"/>
      <c r="AH430" s="3" t="s">
        <v>365</v>
      </c>
      <c r="AI430" s="3"/>
      <c r="AJ430" s="3"/>
      <c r="AK430" s="3"/>
      <c r="AL430" s="3"/>
      <c r="AM430" s="3"/>
      <c r="AN430" s="3"/>
      <c r="AO430" s="3"/>
      <c r="AP430" s="3"/>
      <c r="AQ430" s="3"/>
      <c r="AR430" s="3"/>
      <c r="AS430" s="3"/>
      <c r="AT430" s="3"/>
      <c r="AU430" s="3"/>
    </row>
    <row r="431" spans="1:53" ht="12" hidden="1"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row>
    <row r="432" spans="1:53" ht="12" hidden="1"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row>
    <row r="433" spans="1:47" ht="12" hidden="1"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row>
    <row r="434" spans="1:47" ht="6"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row>
    <row r="435" spans="1:47" ht="6"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row>
    <row r="436" spans="1:47" ht="14.1" customHeight="1">
      <c r="A436" s="3"/>
      <c r="B436" s="3" t="s">
        <v>255</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row>
    <row r="437" spans="1:47" ht="12.9" customHeight="1">
      <c r="A437" s="3"/>
      <c r="B437" s="3"/>
      <c r="C437" s="3" t="s">
        <v>199</v>
      </c>
      <c r="D437" s="3"/>
      <c r="E437" s="3"/>
      <c r="F437" s="3"/>
      <c r="G437" s="3"/>
      <c r="H437" s="3"/>
      <c r="I437" s="3"/>
      <c r="J437" s="3"/>
      <c r="K437" s="3"/>
      <c r="L437" s="23"/>
      <c r="M437" s="3" t="s">
        <v>361</v>
      </c>
      <c r="N437" s="3"/>
      <c r="O437" s="23"/>
      <c r="P437" s="3" t="s">
        <v>365</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row>
    <row r="438" spans="1:47" ht="12.9" customHeight="1">
      <c r="A438" s="3"/>
      <c r="B438" s="3"/>
      <c r="C438" s="3" t="s">
        <v>137</v>
      </c>
      <c r="D438" s="3"/>
      <c r="E438" s="3"/>
      <c r="F438" s="3"/>
      <c r="G438" s="3"/>
      <c r="H438" s="3"/>
      <c r="I438" s="3"/>
      <c r="J438" s="3"/>
      <c r="K438" s="3"/>
      <c r="L438" s="23"/>
      <c r="M438" s="3" t="s">
        <v>361</v>
      </c>
      <c r="N438" s="3"/>
      <c r="O438" s="23"/>
      <c r="P438" s="3" t="s">
        <v>365</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row>
    <row r="439" spans="1:47" ht="12.9" customHeight="1">
      <c r="A439" s="3"/>
      <c r="B439" s="3"/>
      <c r="C439" s="3" t="s">
        <v>170</v>
      </c>
      <c r="D439" s="3"/>
      <c r="E439" s="3"/>
      <c r="F439" s="3"/>
      <c r="G439" s="3"/>
      <c r="H439" s="3"/>
      <c r="I439" s="3"/>
      <c r="J439" s="3"/>
      <c r="K439" s="3"/>
      <c r="L439" s="23"/>
      <c r="M439" s="3" t="s">
        <v>12</v>
      </c>
      <c r="N439" s="3"/>
      <c r="O439" s="3"/>
      <c r="P439" s="3"/>
      <c r="Q439" s="23"/>
      <c r="R439" s="3" t="s">
        <v>32</v>
      </c>
      <c r="S439" s="3"/>
      <c r="T439" s="3"/>
      <c r="U439" s="3"/>
      <c r="V439" s="3" t="s">
        <v>10</v>
      </c>
      <c r="W439" s="93"/>
      <c r="X439" s="93"/>
      <c r="Y439" s="94"/>
      <c r="Z439" s="94"/>
      <c r="AA439" s="5" t="s">
        <v>22</v>
      </c>
      <c r="AB439" s="94"/>
      <c r="AC439" s="94"/>
      <c r="AD439" s="3" t="s">
        <v>96</v>
      </c>
      <c r="AE439" s="3"/>
      <c r="AF439" s="3"/>
      <c r="AG439" s="3"/>
      <c r="AH439" s="3"/>
      <c r="AI439" s="3"/>
      <c r="AJ439" s="3"/>
      <c r="AK439" s="3"/>
      <c r="AL439" s="23"/>
      <c r="AM439" s="3" t="s">
        <v>198</v>
      </c>
      <c r="AN439" s="3"/>
      <c r="AO439" s="3"/>
      <c r="AP439" s="3"/>
      <c r="AQ439" s="3"/>
      <c r="AR439" s="3"/>
      <c r="AS439" s="3"/>
      <c r="AT439" s="3"/>
      <c r="AU439" s="3"/>
    </row>
    <row r="440" spans="1:47" ht="12" hidden="1"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row>
    <row r="441" spans="1:47" ht="12" hidden="1"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row>
    <row r="442" spans="1:47" ht="12" hidden="1"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row>
    <row r="443" spans="1:47" ht="6"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row>
    <row r="444" spans="1:47" ht="5.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row>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4.1" customHeight="1">
      <c r="A450" s="3"/>
      <c r="B450" s="3" t="s">
        <v>298</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9" customHeight="1">
      <c r="A451" s="3"/>
      <c r="B451" s="3"/>
      <c r="C451" s="91"/>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91"/>
      <c r="AM451" s="91"/>
      <c r="AN451" s="91"/>
      <c r="AO451" s="91"/>
      <c r="AP451" s="91"/>
      <c r="AQ451" s="91"/>
      <c r="AR451" s="91"/>
      <c r="AS451" s="91"/>
      <c r="AT451" s="91"/>
      <c r="AU451" s="3"/>
    </row>
    <row r="452" spans="1:53" ht="12.9" customHeight="1">
      <c r="A452" s="3"/>
      <c r="B452" s="3"/>
      <c r="C452" s="91"/>
      <c r="D452" s="91"/>
      <c r="E452" s="91"/>
      <c r="F452" s="91"/>
      <c r="G452" s="91"/>
      <c r="H452" s="91"/>
      <c r="I452" s="91"/>
      <c r="J452" s="91"/>
      <c r="K452" s="91"/>
      <c r="L452" s="91"/>
      <c r="M452" s="91"/>
      <c r="N452" s="91"/>
      <c r="O452" s="91"/>
      <c r="P452" s="91"/>
      <c r="Q452" s="91"/>
      <c r="R452" s="91"/>
      <c r="S452" s="91"/>
      <c r="T452" s="91"/>
      <c r="U452" s="91"/>
      <c r="V452" s="91"/>
      <c r="W452" s="91"/>
      <c r="X452" s="91"/>
      <c r="Y452" s="91"/>
      <c r="Z452" s="91"/>
      <c r="AA452" s="91"/>
      <c r="AB452" s="91"/>
      <c r="AC452" s="91"/>
      <c r="AD452" s="91"/>
      <c r="AE452" s="91"/>
      <c r="AF452" s="91"/>
      <c r="AG452" s="91"/>
      <c r="AH452" s="91"/>
      <c r="AI452" s="91"/>
      <c r="AJ452" s="91"/>
      <c r="AK452" s="91"/>
      <c r="AL452" s="91"/>
      <c r="AM452" s="91"/>
      <c r="AN452" s="91"/>
      <c r="AO452" s="91"/>
      <c r="AP452" s="91"/>
      <c r="AQ452" s="91"/>
      <c r="AR452" s="91"/>
      <c r="AS452" s="91"/>
      <c r="AT452" s="91"/>
      <c r="AU452" s="3"/>
      <c r="BA452" s="53"/>
    </row>
    <row r="453" spans="1:53" ht="12.9" customHeight="1">
      <c r="A453" s="3"/>
      <c r="B453" s="3"/>
      <c r="C453" s="91"/>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1"/>
      <c r="AI453" s="91"/>
      <c r="AJ453" s="91"/>
      <c r="AK453" s="91"/>
      <c r="AL453" s="91"/>
      <c r="AM453" s="91"/>
      <c r="AN453" s="91"/>
      <c r="AO453" s="91"/>
      <c r="AP453" s="91"/>
      <c r="AQ453" s="91"/>
      <c r="AR453" s="91"/>
      <c r="AS453" s="91"/>
      <c r="AT453" s="91"/>
      <c r="AU453" s="3"/>
      <c r="BA453" s="50"/>
    </row>
    <row r="454" spans="1:53" ht="12" hidden="1" customHeight="1">
      <c r="A454" s="3"/>
      <c r="B454" s="3"/>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c r="AA454" s="92"/>
      <c r="AB454" s="92"/>
      <c r="AC454" s="92"/>
      <c r="AD454" s="92"/>
      <c r="AE454" s="92"/>
      <c r="AF454" s="92"/>
      <c r="AG454" s="92"/>
      <c r="AH454" s="92"/>
      <c r="AI454" s="92"/>
      <c r="AJ454" s="92"/>
      <c r="AK454" s="92"/>
      <c r="AL454" s="92"/>
      <c r="AM454" s="92"/>
      <c r="AN454" s="92"/>
      <c r="AO454" s="92"/>
      <c r="AP454" s="92"/>
      <c r="AQ454" s="92"/>
      <c r="AR454" s="92"/>
      <c r="AS454" s="92"/>
      <c r="AT454" s="92"/>
      <c r="AU454" s="3"/>
    </row>
    <row r="455" spans="1:53" ht="12" hidden="1" customHeight="1">
      <c r="A455" s="3"/>
      <c r="B455" s="3"/>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c r="AA455" s="92"/>
      <c r="AB455" s="92"/>
      <c r="AC455" s="92"/>
      <c r="AD455" s="92"/>
      <c r="AE455" s="92"/>
      <c r="AF455" s="92"/>
      <c r="AG455" s="92"/>
      <c r="AH455" s="92"/>
      <c r="AI455" s="92"/>
      <c r="AJ455" s="92"/>
      <c r="AK455" s="92"/>
      <c r="AL455" s="92"/>
      <c r="AM455" s="92"/>
      <c r="AN455" s="92"/>
      <c r="AO455" s="92"/>
      <c r="AP455" s="92"/>
      <c r="AQ455" s="92"/>
      <c r="AR455" s="92"/>
      <c r="AS455" s="92"/>
      <c r="AT455" s="92"/>
      <c r="AU455" s="3"/>
    </row>
    <row r="456" spans="1:53" ht="12" hidden="1" customHeight="1">
      <c r="A456" s="3"/>
      <c r="B456" s="3"/>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c r="AA456" s="92"/>
      <c r="AB456" s="92"/>
      <c r="AC456" s="92"/>
      <c r="AD456" s="92"/>
      <c r="AE456" s="92"/>
      <c r="AF456" s="92"/>
      <c r="AG456" s="92"/>
      <c r="AH456" s="92"/>
      <c r="AI456" s="92"/>
      <c r="AJ456" s="92"/>
      <c r="AK456" s="92"/>
      <c r="AL456" s="92"/>
      <c r="AM456" s="92"/>
      <c r="AN456" s="92"/>
      <c r="AO456" s="92"/>
      <c r="AP456" s="92"/>
      <c r="AQ456" s="92"/>
      <c r="AR456" s="92"/>
      <c r="AS456" s="92"/>
      <c r="AT456" s="92"/>
      <c r="AU456" s="3"/>
    </row>
    <row r="457" spans="1:53" ht="12" hidden="1" customHeight="1">
      <c r="A457" s="3"/>
      <c r="B457" s="3"/>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c r="AA457" s="92"/>
      <c r="AB457" s="92"/>
      <c r="AC457" s="92"/>
      <c r="AD457" s="92"/>
      <c r="AE457" s="92"/>
      <c r="AF457" s="92"/>
      <c r="AG457" s="92"/>
      <c r="AH457" s="92"/>
      <c r="AI457" s="92"/>
      <c r="AJ457" s="92"/>
      <c r="AK457" s="92"/>
      <c r="AL457" s="92"/>
      <c r="AM457" s="92"/>
      <c r="AN457" s="92"/>
      <c r="AO457" s="92"/>
      <c r="AP457" s="92"/>
      <c r="AQ457" s="92"/>
      <c r="AR457" s="92"/>
      <c r="AS457" s="92"/>
      <c r="AT457" s="92"/>
      <c r="AU457" s="3"/>
    </row>
    <row r="458" spans="1:53" ht="12" hidden="1" customHeight="1">
      <c r="A458" s="3"/>
      <c r="B458" s="3"/>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c r="AA458" s="92"/>
      <c r="AB458" s="92"/>
      <c r="AC458" s="92"/>
      <c r="AD458" s="92"/>
      <c r="AE458" s="92"/>
      <c r="AF458" s="92"/>
      <c r="AG458" s="92"/>
      <c r="AH458" s="92"/>
      <c r="AI458" s="92"/>
      <c r="AJ458" s="92"/>
      <c r="AK458" s="92"/>
      <c r="AL458" s="92"/>
      <c r="AM458" s="92"/>
      <c r="AN458" s="92"/>
      <c r="AO458" s="92"/>
      <c r="AP458" s="92"/>
      <c r="AQ458" s="92"/>
      <c r="AR458" s="92"/>
      <c r="AS458" s="92"/>
      <c r="AT458" s="92"/>
      <c r="AU458" s="3"/>
    </row>
    <row r="459" spans="1:53" ht="12" hidden="1" customHeight="1">
      <c r="A459" s="3"/>
      <c r="B459" s="3"/>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c r="AA459" s="92"/>
      <c r="AB459" s="92"/>
      <c r="AC459" s="92"/>
      <c r="AD459" s="92"/>
      <c r="AE459" s="92"/>
      <c r="AF459" s="92"/>
      <c r="AG459" s="92"/>
      <c r="AH459" s="92"/>
      <c r="AI459" s="92"/>
      <c r="AJ459" s="92"/>
      <c r="AK459" s="92"/>
      <c r="AL459" s="92"/>
      <c r="AM459" s="92"/>
      <c r="AN459" s="92"/>
      <c r="AO459" s="92"/>
      <c r="AP459" s="92"/>
      <c r="AQ459" s="92"/>
      <c r="AR459" s="92"/>
      <c r="AS459" s="92"/>
      <c r="AT459" s="92"/>
      <c r="AU459" s="3"/>
    </row>
    <row r="460" spans="1:53" ht="12" hidden="1" customHeight="1">
      <c r="A460" s="3"/>
      <c r="B460" s="3"/>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c r="AA460" s="92"/>
      <c r="AB460" s="92"/>
      <c r="AC460" s="92"/>
      <c r="AD460" s="92"/>
      <c r="AE460" s="92"/>
      <c r="AF460" s="92"/>
      <c r="AG460" s="92"/>
      <c r="AH460" s="92"/>
      <c r="AI460" s="92"/>
      <c r="AJ460" s="92"/>
      <c r="AK460" s="92"/>
      <c r="AL460" s="92"/>
      <c r="AM460" s="92"/>
      <c r="AN460" s="92"/>
      <c r="AO460" s="92"/>
      <c r="AP460" s="92"/>
      <c r="AQ460" s="92"/>
      <c r="AR460" s="92"/>
      <c r="AS460" s="92"/>
      <c r="AT460" s="92"/>
      <c r="AU460" s="3"/>
    </row>
    <row r="461" spans="1:53" ht="12" hidden="1" customHeight="1">
      <c r="A461" s="3"/>
      <c r="B461" s="3"/>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c r="AB461" s="92"/>
      <c r="AC461" s="92"/>
      <c r="AD461" s="92"/>
      <c r="AE461" s="92"/>
      <c r="AF461" s="92"/>
      <c r="AG461" s="92"/>
      <c r="AH461" s="92"/>
      <c r="AI461" s="92"/>
      <c r="AJ461" s="92"/>
      <c r="AK461" s="92"/>
      <c r="AL461" s="92"/>
      <c r="AM461" s="92"/>
      <c r="AN461" s="92"/>
      <c r="AO461" s="92"/>
      <c r="AP461" s="92"/>
      <c r="AQ461" s="92"/>
      <c r="AR461" s="92"/>
      <c r="AS461" s="92"/>
      <c r="AT461" s="92"/>
      <c r="AU461" s="3"/>
    </row>
    <row r="462" spans="1:53" ht="12" hidden="1" customHeight="1">
      <c r="A462" s="3"/>
      <c r="B462" s="3"/>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c r="AA462" s="92"/>
      <c r="AB462" s="92"/>
      <c r="AC462" s="92"/>
      <c r="AD462" s="92"/>
      <c r="AE462" s="92"/>
      <c r="AF462" s="92"/>
      <c r="AG462" s="92"/>
      <c r="AH462" s="92"/>
      <c r="AI462" s="92"/>
      <c r="AJ462" s="92"/>
      <c r="AK462" s="92"/>
      <c r="AL462" s="92"/>
      <c r="AM462" s="92"/>
      <c r="AN462" s="92"/>
      <c r="AO462" s="92"/>
      <c r="AP462" s="92"/>
      <c r="AQ462" s="92"/>
      <c r="AR462" s="92"/>
      <c r="AS462" s="92"/>
      <c r="AT462" s="92"/>
      <c r="AU462" s="3"/>
    </row>
    <row r="463" spans="1:53" ht="12" hidden="1" customHeight="1">
      <c r="A463" s="3"/>
      <c r="B463" s="3"/>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c r="AA463" s="92"/>
      <c r="AB463" s="92"/>
      <c r="AC463" s="92"/>
      <c r="AD463" s="92"/>
      <c r="AE463" s="92"/>
      <c r="AF463" s="92"/>
      <c r="AG463" s="92"/>
      <c r="AH463" s="92"/>
      <c r="AI463" s="92"/>
      <c r="AJ463" s="92"/>
      <c r="AK463" s="92"/>
      <c r="AL463" s="92"/>
      <c r="AM463" s="92"/>
      <c r="AN463" s="92"/>
      <c r="AO463" s="92"/>
      <c r="AP463" s="92"/>
      <c r="AQ463" s="92"/>
      <c r="AR463" s="92"/>
      <c r="AS463" s="92"/>
      <c r="AT463" s="92"/>
      <c r="AU463" s="3"/>
    </row>
    <row r="464" spans="1:53" ht="12" hidden="1" customHeight="1">
      <c r="A464" s="3"/>
      <c r="B464" s="3"/>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92"/>
      <c r="AB464" s="92"/>
      <c r="AC464" s="92"/>
      <c r="AD464" s="92"/>
      <c r="AE464" s="92"/>
      <c r="AF464" s="92"/>
      <c r="AG464" s="92"/>
      <c r="AH464" s="92"/>
      <c r="AI464" s="92"/>
      <c r="AJ464" s="92"/>
      <c r="AK464" s="92"/>
      <c r="AL464" s="92"/>
      <c r="AM464" s="92"/>
      <c r="AN464" s="92"/>
      <c r="AO464" s="92"/>
      <c r="AP464" s="92"/>
      <c r="AQ464" s="92"/>
      <c r="AR464" s="92"/>
      <c r="AS464" s="92"/>
      <c r="AT464" s="92"/>
      <c r="AU464" s="3"/>
    </row>
    <row r="465" spans="1:53" ht="12" hidden="1" customHeight="1">
      <c r="A465" s="3"/>
      <c r="B465" s="3"/>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c r="AA465" s="92"/>
      <c r="AB465" s="92"/>
      <c r="AC465" s="92"/>
      <c r="AD465" s="92"/>
      <c r="AE465" s="92"/>
      <c r="AF465" s="92"/>
      <c r="AG465" s="92"/>
      <c r="AH465" s="92"/>
      <c r="AI465" s="92"/>
      <c r="AJ465" s="92"/>
      <c r="AK465" s="92"/>
      <c r="AL465" s="92"/>
      <c r="AM465" s="92"/>
      <c r="AN465" s="92"/>
      <c r="AO465" s="92"/>
      <c r="AP465" s="92"/>
      <c r="AQ465" s="92"/>
      <c r="AR465" s="92"/>
      <c r="AS465" s="92"/>
      <c r="AT465" s="92"/>
      <c r="AU465" s="3"/>
    </row>
    <row r="466" spans="1:53" ht="12" hidden="1" customHeight="1">
      <c r="A466" s="3"/>
      <c r="B466" s="3"/>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c r="AA466" s="92"/>
      <c r="AB466" s="92"/>
      <c r="AC466" s="92"/>
      <c r="AD466" s="92"/>
      <c r="AE466" s="92"/>
      <c r="AF466" s="92"/>
      <c r="AG466" s="92"/>
      <c r="AH466" s="92"/>
      <c r="AI466" s="92"/>
      <c r="AJ466" s="92"/>
      <c r="AK466" s="92"/>
      <c r="AL466" s="92"/>
      <c r="AM466" s="92"/>
      <c r="AN466" s="92"/>
      <c r="AO466" s="92"/>
      <c r="AP466" s="92"/>
      <c r="AQ466" s="92"/>
      <c r="AR466" s="92"/>
      <c r="AS466" s="92"/>
      <c r="AT466" s="92"/>
      <c r="AU466" s="3"/>
    </row>
    <row r="467" spans="1:53" ht="12" hidden="1" customHeight="1">
      <c r="A467" s="3"/>
      <c r="B467" s="3"/>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c r="AA467" s="92"/>
      <c r="AB467" s="92"/>
      <c r="AC467" s="92"/>
      <c r="AD467" s="92"/>
      <c r="AE467" s="92"/>
      <c r="AF467" s="92"/>
      <c r="AG467" s="92"/>
      <c r="AH467" s="92"/>
      <c r="AI467" s="92"/>
      <c r="AJ467" s="92"/>
      <c r="AK467" s="92"/>
      <c r="AL467" s="92"/>
      <c r="AM467" s="92"/>
      <c r="AN467" s="92"/>
      <c r="AO467" s="92"/>
      <c r="AP467" s="92"/>
      <c r="AQ467" s="92"/>
      <c r="AR467" s="92"/>
      <c r="AS467" s="92"/>
      <c r="AT467" s="92"/>
      <c r="AU467" s="3"/>
    </row>
    <row r="468" spans="1:53" ht="12" hidden="1" customHeight="1">
      <c r="A468" s="3"/>
      <c r="B468" s="3"/>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92"/>
      <c r="AB468" s="92"/>
      <c r="AC468" s="92"/>
      <c r="AD468" s="92"/>
      <c r="AE468" s="92"/>
      <c r="AF468" s="92"/>
      <c r="AG468" s="92"/>
      <c r="AH468" s="92"/>
      <c r="AI468" s="92"/>
      <c r="AJ468" s="92"/>
      <c r="AK468" s="92"/>
      <c r="AL468" s="92"/>
      <c r="AM468" s="92"/>
      <c r="AN468" s="92"/>
      <c r="AO468" s="92"/>
      <c r="AP468" s="92"/>
      <c r="AQ468" s="92"/>
      <c r="AR468" s="92"/>
      <c r="AS468" s="92"/>
      <c r="AT468" s="92"/>
      <c r="AU468" s="3"/>
    </row>
    <row r="469" spans="1:53" ht="12" hidden="1" customHeight="1">
      <c r="A469" s="3"/>
      <c r="B469" s="3"/>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c r="AA469" s="92"/>
      <c r="AB469" s="92"/>
      <c r="AC469" s="92"/>
      <c r="AD469" s="92"/>
      <c r="AE469" s="92"/>
      <c r="AF469" s="92"/>
      <c r="AG469" s="92"/>
      <c r="AH469" s="92"/>
      <c r="AI469" s="92"/>
      <c r="AJ469" s="92"/>
      <c r="AK469" s="92"/>
      <c r="AL469" s="92"/>
      <c r="AM469" s="92"/>
      <c r="AN469" s="92"/>
      <c r="AO469" s="92"/>
      <c r="AP469" s="92"/>
      <c r="AQ469" s="92"/>
      <c r="AR469" s="92"/>
      <c r="AS469" s="92"/>
      <c r="AT469" s="92"/>
      <c r="AU469" s="3"/>
    </row>
    <row r="470" spans="1:53" ht="12" hidden="1" customHeight="1">
      <c r="A470" s="3"/>
      <c r="B470" s="3"/>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c r="AA470" s="92"/>
      <c r="AB470" s="92"/>
      <c r="AC470" s="92"/>
      <c r="AD470" s="92"/>
      <c r="AE470" s="92"/>
      <c r="AF470" s="92"/>
      <c r="AG470" s="92"/>
      <c r="AH470" s="92"/>
      <c r="AI470" s="92"/>
      <c r="AJ470" s="92"/>
      <c r="AK470" s="92"/>
      <c r="AL470" s="92"/>
      <c r="AM470" s="92"/>
      <c r="AN470" s="92"/>
      <c r="AO470" s="92"/>
      <c r="AP470" s="92"/>
      <c r="AQ470" s="92"/>
      <c r="AR470" s="92"/>
      <c r="AS470" s="92"/>
      <c r="AT470" s="92"/>
      <c r="AU470" s="3"/>
      <c r="BA470" s="39"/>
    </row>
    <row r="471" spans="1:53"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hidden="1" customHeight="1">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row>
    <row r="474" spans="1:53" ht="12" hidden="1" customHeight="1">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row>
    <row r="475" spans="1:53" ht="12" hidden="1" customHeight="1">
      <c r="A475"/>
      <c r="B475"/>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row>
    <row r="476" spans="1:53" ht="12.9" customHeight="1">
      <c r="A476" s="3"/>
      <c r="B476" s="80" t="s">
        <v>75</v>
      </c>
      <c r="C476" s="80"/>
      <c r="D476" s="80"/>
      <c r="E476" s="80"/>
      <c r="F476" s="80"/>
      <c r="G476" s="80"/>
      <c r="H476" s="80"/>
      <c r="I476" s="80"/>
      <c r="J476" s="80"/>
      <c r="K476" s="80"/>
      <c r="L476" s="80"/>
      <c r="M476" s="80"/>
      <c r="N476" s="80"/>
      <c r="O476" s="80"/>
      <c r="P476" s="80"/>
      <c r="Q476" s="80"/>
      <c r="R476" s="80"/>
      <c r="S476" s="80"/>
      <c r="T476" s="80"/>
      <c r="U476" s="80"/>
      <c r="V476" s="80"/>
      <c r="W476" s="80"/>
      <c r="X476" s="80"/>
      <c r="Y476" s="80"/>
      <c r="Z476" s="80"/>
      <c r="AA476" s="80"/>
      <c r="AB476" s="80"/>
      <c r="AC476" s="80"/>
      <c r="AD476" s="80"/>
      <c r="AE476" s="80"/>
      <c r="AF476" s="80"/>
      <c r="AG476" s="80"/>
      <c r="AH476" s="80"/>
      <c r="AI476" s="80"/>
      <c r="AJ476" s="80"/>
      <c r="AK476" s="80"/>
      <c r="AL476" s="80"/>
      <c r="AM476" s="80"/>
      <c r="AN476" s="80"/>
      <c r="AO476" s="80"/>
      <c r="AP476" s="80"/>
      <c r="AQ476" s="80"/>
      <c r="AR476" s="80"/>
      <c r="AS476" s="80"/>
      <c r="AT476" s="80"/>
      <c r="AU476" s="80"/>
      <c r="AV476" s="47"/>
    </row>
    <row r="477" spans="1:53" ht="14.1" customHeight="1">
      <c r="A477" s="3"/>
      <c r="B477" s="3" t="s">
        <v>332</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41"/>
      <c r="AH477" s="41"/>
      <c r="AI477" s="3"/>
      <c r="AJ477" s="3"/>
      <c r="AK477" s="3"/>
      <c r="AL477" s="3"/>
      <c r="AM477" s="3"/>
      <c r="AN477" s="3"/>
      <c r="AO477" s="3"/>
      <c r="AP477" s="3"/>
      <c r="AQ477" s="3"/>
      <c r="AR477" s="3"/>
      <c r="AS477" s="3"/>
      <c r="AT477" s="3"/>
      <c r="AU477" s="3"/>
    </row>
    <row r="478" spans="1:53"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row>
    <row r="479" spans="1:53"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row>
    <row r="480" spans="1:53">
      <c r="A480" s="4"/>
      <c r="B480" s="3" t="s">
        <v>301</v>
      </c>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row>
    <row r="481" spans="1:53" ht="6" customHeight="1">
      <c r="A481" s="4"/>
      <c r="B481" s="3"/>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row>
    <row r="482" spans="1:53" ht="18" customHeight="1">
      <c r="A482" s="4"/>
      <c r="B482" s="121" t="s">
        <v>335</v>
      </c>
      <c r="C482" s="122"/>
      <c r="D482" s="122"/>
      <c r="E482" s="122"/>
      <c r="F482" s="122"/>
      <c r="G482" s="123"/>
      <c r="H482" s="124" t="s">
        <v>327</v>
      </c>
      <c r="I482" s="125"/>
      <c r="J482" s="125"/>
      <c r="K482" s="125"/>
      <c r="L482" s="125"/>
      <c r="M482" s="125"/>
      <c r="N482" s="125"/>
      <c r="O482" s="125"/>
      <c r="P482" s="125"/>
      <c r="Q482" s="126"/>
      <c r="R482" s="124" t="s">
        <v>338</v>
      </c>
      <c r="S482" s="125"/>
      <c r="T482" s="125"/>
      <c r="U482" s="125"/>
      <c r="V482" s="125"/>
      <c r="W482" s="125"/>
      <c r="X482" s="125"/>
      <c r="Y482" s="125"/>
      <c r="Z482" s="125"/>
      <c r="AA482" s="126"/>
      <c r="AB482" s="124" t="s">
        <v>339</v>
      </c>
      <c r="AC482" s="125"/>
      <c r="AD482" s="125"/>
      <c r="AE482" s="125"/>
      <c r="AF482" s="125"/>
      <c r="AG482" s="126"/>
      <c r="AH482" s="124" t="s">
        <v>320</v>
      </c>
      <c r="AI482" s="125"/>
      <c r="AJ482" s="125"/>
      <c r="AK482" s="125"/>
      <c r="AL482" s="125"/>
      <c r="AM482" s="125"/>
      <c r="AN482" s="125"/>
      <c r="AO482" s="125"/>
      <c r="AP482" s="125"/>
      <c r="AQ482" s="125"/>
      <c r="AR482" s="125"/>
      <c r="AS482" s="125"/>
      <c r="AT482" s="126"/>
      <c r="AU482" s="4"/>
      <c r="AV482"/>
    </row>
    <row r="483" spans="1:53" ht="18" customHeight="1">
      <c r="A483" s="4"/>
      <c r="B483" s="127" t="s">
        <v>334</v>
      </c>
      <c r="C483" s="128"/>
      <c r="D483" s="128"/>
      <c r="E483" s="128"/>
      <c r="F483" s="128"/>
      <c r="G483" s="129"/>
      <c r="H483" s="130"/>
      <c r="I483" s="131"/>
      <c r="J483" s="131"/>
      <c r="K483" s="131"/>
      <c r="L483" s="131"/>
      <c r="M483" s="131"/>
      <c r="N483" s="131"/>
      <c r="O483" s="131"/>
      <c r="P483" s="131"/>
      <c r="Q483" s="132"/>
      <c r="R483" s="130"/>
      <c r="S483" s="131"/>
      <c r="T483" s="131"/>
      <c r="U483" s="131"/>
      <c r="V483" s="131"/>
      <c r="W483" s="131"/>
      <c r="X483" s="131"/>
      <c r="Y483" s="131"/>
      <c r="Z483" s="131"/>
      <c r="AA483" s="132"/>
      <c r="AB483" s="130" t="s">
        <v>342</v>
      </c>
      <c r="AC483" s="131"/>
      <c r="AD483" s="131"/>
      <c r="AE483" s="131"/>
      <c r="AF483" s="131"/>
      <c r="AG483" s="132"/>
      <c r="AH483" s="130"/>
      <c r="AI483" s="131"/>
      <c r="AJ483" s="131"/>
      <c r="AK483" s="131"/>
      <c r="AL483" s="131"/>
      <c r="AM483" s="131"/>
      <c r="AN483" s="131"/>
      <c r="AO483" s="131"/>
      <c r="AP483" s="131"/>
      <c r="AQ483" s="131"/>
      <c r="AR483" s="131"/>
      <c r="AS483" s="131"/>
      <c r="AT483" s="132"/>
      <c r="AU483" s="4"/>
      <c r="AV483"/>
    </row>
    <row r="484" spans="1:53" ht="36" customHeight="1">
      <c r="A484" s="4"/>
      <c r="B484" s="133"/>
      <c r="C484" s="134"/>
      <c r="D484" s="134"/>
      <c r="E484" s="134"/>
      <c r="F484" s="134"/>
      <c r="G484" s="135"/>
      <c r="H484" s="136"/>
      <c r="I484" s="137"/>
      <c r="J484" s="137"/>
      <c r="K484" s="137"/>
      <c r="L484" s="137"/>
      <c r="M484" s="137"/>
      <c r="N484" s="137"/>
      <c r="O484" s="137"/>
      <c r="P484" s="137"/>
      <c r="Q484" s="138"/>
      <c r="R484" s="136"/>
      <c r="S484" s="137"/>
      <c r="T484" s="137"/>
      <c r="U484" s="137"/>
      <c r="V484" s="137"/>
      <c r="W484" s="137"/>
      <c r="X484" s="137"/>
      <c r="Y484" s="137"/>
      <c r="Z484" s="137"/>
      <c r="AA484" s="138"/>
      <c r="AB484" s="139"/>
      <c r="AC484" s="140"/>
      <c r="AD484" s="140"/>
      <c r="AE484" s="140"/>
      <c r="AF484" s="140"/>
      <c r="AG484" s="141"/>
      <c r="AH484" s="136"/>
      <c r="AI484" s="137"/>
      <c r="AJ484" s="137"/>
      <c r="AK484" s="137"/>
      <c r="AL484" s="137"/>
      <c r="AM484" s="137"/>
      <c r="AN484" s="137"/>
      <c r="AO484" s="137"/>
      <c r="AP484" s="137"/>
      <c r="AQ484" s="137"/>
      <c r="AR484" s="137"/>
      <c r="AS484" s="137"/>
      <c r="AT484" s="138"/>
      <c r="AU484" s="4"/>
      <c r="AV484"/>
    </row>
    <row r="485" spans="1:53" ht="36" customHeight="1">
      <c r="A485" s="4"/>
      <c r="B485" s="133"/>
      <c r="C485" s="134"/>
      <c r="D485" s="134"/>
      <c r="E485" s="134"/>
      <c r="F485" s="134"/>
      <c r="G485" s="135"/>
      <c r="H485" s="136"/>
      <c r="I485" s="137"/>
      <c r="J485" s="137"/>
      <c r="K485" s="137"/>
      <c r="L485" s="137"/>
      <c r="M485" s="137"/>
      <c r="N485" s="137"/>
      <c r="O485" s="137"/>
      <c r="P485" s="137"/>
      <c r="Q485" s="138"/>
      <c r="R485" s="136"/>
      <c r="S485" s="137"/>
      <c r="T485" s="137"/>
      <c r="U485" s="137"/>
      <c r="V485" s="137"/>
      <c r="W485" s="137"/>
      <c r="X485" s="137"/>
      <c r="Y485" s="137"/>
      <c r="Z485" s="137"/>
      <c r="AA485" s="138"/>
      <c r="AB485" s="139"/>
      <c r="AC485" s="140"/>
      <c r="AD485" s="140"/>
      <c r="AE485" s="140"/>
      <c r="AF485" s="140"/>
      <c r="AG485" s="141"/>
      <c r="AH485" s="136"/>
      <c r="AI485" s="137"/>
      <c r="AJ485" s="137"/>
      <c r="AK485" s="137"/>
      <c r="AL485" s="137"/>
      <c r="AM485" s="137"/>
      <c r="AN485" s="137"/>
      <c r="AO485" s="137"/>
      <c r="AP485" s="137"/>
      <c r="AQ485" s="137"/>
      <c r="AR485" s="137"/>
      <c r="AS485" s="137"/>
      <c r="AT485" s="138"/>
      <c r="AU485" s="4"/>
      <c r="AV485"/>
    </row>
    <row r="486" spans="1:53" ht="36" customHeight="1">
      <c r="A486" s="4"/>
      <c r="B486" s="133"/>
      <c r="C486" s="134"/>
      <c r="D486" s="134"/>
      <c r="E486" s="134"/>
      <c r="F486" s="134"/>
      <c r="G486" s="135"/>
      <c r="H486" s="136"/>
      <c r="I486" s="137"/>
      <c r="J486" s="137"/>
      <c r="K486" s="137"/>
      <c r="L486" s="137"/>
      <c r="M486" s="137"/>
      <c r="N486" s="137"/>
      <c r="O486" s="137"/>
      <c r="P486" s="137"/>
      <c r="Q486" s="138"/>
      <c r="R486" s="136"/>
      <c r="S486" s="137"/>
      <c r="T486" s="137"/>
      <c r="U486" s="137"/>
      <c r="V486" s="137"/>
      <c r="W486" s="137"/>
      <c r="X486" s="137"/>
      <c r="Y486" s="137"/>
      <c r="Z486" s="137"/>
      <c r="AA486" s="138"/>
      <c r="AB486" s="139"/>
      <c r="AC486" s="140"/>
      <c r="AD486" s="140"/>
      <c r="AE486" s="140"/>
      <c r="AF486" s="140"/>
      <c r="AG486" s="141"/>
      <c r="AH486" s="136"/>
      <c r="AI486" s="137"/>
      <c r="AJ486" s="137"/>
      <c r="AK486" s="137"/>
      <c r="AL486" s="137"/>
      <c r="AM486" s="137"/>
      <c r="AN486" s="137"/>
      <c r="AO486" s="137"/>
      <c r="AP486" s="137"/>
      <c r="AQ486" s="137"/>
      <c r="AR486" s="137"/>
      <c r="AS486" s="137"/>
      <c r="AT486" s="138"/>
      <c r="AU486" s="4"/>
      <c r="AV486"/>
      <c r="BA486" s="50"/>
    </row>
    <row r="487" spans="1:53" ht="36" hidden="1" customHeight="1">
      <c r="A487" s="4"/>
      <c r="B487" s="142"/>
      <c r="C487" s="143"/>
      <c r="D487" s="143"/>
      <c r="E487" s="143"/>
      <c r="F487" s="143"/>
      <c r="G487" s="144"/>
      <c r="H487" s="145"/>
      <c r="I487" s="146"/>
      <c r="J487" s="146"/>
      <c r="K487" s="146"/>
      <c r="L487" s="146"/>
      <c r="M487" s="146"/>
      <c r="N487" s="146"/>
      <c r="O487" s="146"/>
      <c r="P487" s="146"/>
      <c r="Q487" s="147"/>
      <c r="R487" s="145"/>
      <c r="S487" s="146"/>
      <c r="T487" s="146"/>
      <c r="U487" s="146"/>
      <c r="V487" s="146"/>
      <c r="W487" s="146"/>
      <c r="X487" s="146"/>
      <c r="Y487" s="146"/>
      <c r="Z487" s="146"/>
      <c r="AA487" s="147"/>
      <c r="AB487" s="148"/>
      <c r="AC487" s="149"/>
      <c r="AD487" s="149"/>
      <c r="AE487" s="149"/>
      <c r="AF487" s="149"/>
      <c r="AG487" s="150"/>
      <c r="AH487" s="145"/>
      <c r="AI487" s="146"/>
      <c r="AJ487" s="146"/>
      <c r="AK487" s="146"/>
      <c r="AL487" s="146"/>
      <c r="AM487" s="146"/>
      <c r="AN487" s="146"/>
      <c r="AO487" s="146"/>
      <c r="AP487" s="146"/>
      <c r="AQ487" s="146"/>
      <c r="AR487" s="146"/>
      <c r="AS487" s="146"/>
      <c r="AT487" s="147"/>
      <c r="AU487" s="4"/>
      <c r="AV487"/>
    </row>
    <row r="488" spans="1:53" ht="36" hidden="1" customHeight="1">
      <c r="A488" s="4"/>
      <c r="B488" s="142"/>
      <c r="C488" s="143"/>
      <c r="D488" s="143"/>
      <c r="E488" s="143"/>
      <c r="F488" s="143"/>
      <c r="G488" s="144"/>
      <c r="H488" s="145"/>
      <c r="I488" s="146"/>
      <c r="J488" s="146"/>
      <c r="K488" s="146"/>
      <c r="L488" s="146"/>
      <c r="M488" s="146"/>
      <c r="N488" s="146"/>
      <c r="O488" s="146"/>
      <c r="P488" s="146"/>
      <c r="Q488" s="147"/>
      <c r="R488" s="145"/>
      <c r="S488" s="146"/>
      <c r="T488" s="146"/>
      <c r="U488" s="146"/>
      <c r="V488" s="146"/>
      <c r="W488" s="146"/>
      <c r="X488" s="146"/>
      <c r="Y488" s="146"/>
      <c r="Z488" s="146"/>
      <c r="AA488" s="147"/>
      <c r="AB488" s="148"/>
      <c r="AC488" s="149"/>
      <c r="AD488" s="149"/>
      <c r="AE488" s="149"/>
      <c r="AF488" s="149"/>
      <c r="AG488" s="150"/>
      <c r="AH488" s="145"/>
      <c r="AI488" s="146"/>
      <c r="AJ488" s="146"/>
      <c r="AK488" s="146"/>
      <c r="AL488" s="146"/>
      <c r="AM488" s="146"/>
      <c r="AN488" s="146"/>
      <c r="AO488" s="146"/>
      <c r="AP488" s="146"/>
      <c r="AQ488" s="146"/>
      <c r="AR488" s="146"/>
      <c r="AS488" s="146"/>
      <c r="AT488" s="147"/>
      <c r="AU488" s="4"/>
      <c r="AV488"/>
    </row>
    <row r="489" spans="1:53" ht="36" hidden="1" customHeight="1">
      <c r="A489" s="4"/>
      <c r="B489" s="142"/>
      <c r="C489" s="143"/>
      <c r="D489" s="143"/>
      <c r="E489" s="143"/>
      <c r="F489" s="143"/>
      <c r="G489" s="144"/>
      <c r="H489" s="145"/>
      <c r="I489" s="146"/>
      <c r="J489" s="146"/>
      <c r="K489" s="146"/>
      <c r="L489" s="146"/>
      <c r="M489" s="146"/>
      <c r="N489" s="146"/>
      <c r="O489" s="146"/>
      <c r="P489" s="146"/>
      <c r="Q489" s="147"/>
      <c r="R489" s="145"/>
      <c r="S489" s="146"/>
      <c r="T489" s="146"/>
      <c r="U489" s="146"/>
      <c r="V489" s="146"/>
      <c r="W489" s="146"/>
      <c r="X489" s="146"/>
      <c r="Y489" s="146"/>
      <c r="Z489" s="146"/>
      <c r="AA489" s="147"/>
      <c r="AB489" s="148"/>
      <c r="AC489" s="149"/>
      <c r="AD489" s="149"/>
      <c r="AE489" s="149"/>
      <c r="AF489" s="149"/>
      <c r="AG489" s="150"/>
      <c r="AH489" s="145"/>
      <c r="AI489" s="146"/>
      <c r="AJ489" s="146"/>
      <c r="AK489" s="146"/>
      <c r="AL489" s="146"/>
      <c r="AM489" s="146"/>
      <c r="AN489" s="146"/>
      <c r="AO489" s="146"/>
      <c r="AP489" s="146"/>
      <c r="AQ489" s="146"/>
      <c r="AR489" s="146"/>
      <c r="AS489" s="146"/>
      <c r="AT489" s="147"/>
      <c r="AU489" s="4"/>
      <c r="AV489"/>
    </row>
    <row r="490" spans="1:53" ht="36" hidden="1" customHeight="1">
      <c r="A490" s="4"/>
      <c r="B490" s="142"/>
      <c r="C490" s="143"/>
      <c r="D490" s="143"/>
      <c r="E490" s="143"/>
      <c r="F490" s="143"/>
      <c r="G490" s="144"/>
      <c r="H490" s="145"/>
      <c r="I490" s="146"/>
      <c r="J490" s="146"/>
      <c r="K490" s="146"/>
      <c r="L490" s="146"/>
      <c r="M490" s="146"/>
      <c r="N490" s="146"/>
      <c r="O490" s="146"/>
      <c r="P490" s="146"/>
      <c r="Q490" s="147"/>
      <c r="R490" s="145"/>
      <c r="S490" s="146"/>
      <c r="T490" s="146"/>
      <c r="U490" s="146"/>
      <c r="V490" s="146"/>
      <c r="W490" s="146"/>
      <c r="X490" s="146"/>
      <c r="Y490" s="146"/>
      <c r="Z490" s="146"/>
      <c r="AA490" s="147"/>
      <c r="AB490" s="148"/>
      <c r="AC490" s="149"/>
      <c r="AD490" s="149"/>
      <c r="AE490" s="149"/>
      <c r="AF490" s="149"/>
      <c r="AG490" s="150"/>
      <c r="AH490" s="145"/>
      <c r="AI490" s="146"/>
      <c r="AJ490" s="146"/>
      <c r="AK490" s="146"/>
      <c r="AL490" s="146"/>
      <c r="AM490" s="146"/>
      <c r="AN490" s="146"/>
      <c r="AO490" s="146"/>
      <c r="AP490" s="146"/>
      <c r="AQ490" s="146"/>
      <c r="AR490" s="146"/>
      <c r="AS490" s="146"/>
      <c r="AT490" s="147"/>
      <c r="AU490" s="4"/>
      <c r="AV490"/>
    </row>
    <row r="491" spans="1:53" ht="36" hidden="1" customHeight="1">
      <c r="A491" s="4"/>
      <c r="B491" s="142"/>
      <c r="C491" s="143"/>
      <c r="D491" s="143"/>
      <c r="E491" s="143"/>
      <c r="F491" s="143"/>
      <c r="G491" s="144"/>
      <c r="H491" s="145"/>
      <c r="I491" s="146"/>
      <c r="J491" s="146"/>
      <c r="K491" s="146"/>
      <c r="L491" s="146"/>
      <c r="M491" s="146"/>
      <c r="N491" s="146"/>
      <c r="O491" s="146"/>
      <c r="P491" s="146"/>
      <c r="Q491" s="147"/>
      <c r="R491" s="145"/>
      <c r="S491" s="146"/>
      <c r="T491" s="146"/>
      <c r="U491" s="146"/>
      <c r="V491" s="146"/>
      <c r="W491" s="146"/>
      <c r="X491" s="146"/>
      <c r="Y491" s="146"/>
      <c r="Z491" s="146"/>
      <c r="AA491" s="147"/>
      <c r="AB491" s="148"/>
      <c r="AC491" s="149"/>
      <c r="AD491" s="149"/>
      <c r="AE491" s="149"/>
      <c r="AF491" s="149"/>
      <c r="AG491" s="150"/>
      <c r="AH491" s="145"/>
      <c r="AI491" s="146"/>
      <c r="AJ491" s="146"/>
      <c r="AK491" s="146"/>
      <c r="AL491" s="146"/>
      <c r="AM491" s="146"/>
      <c r="AN491" s="146"/>
      <c r="AO491" s="146"/>
      <c r="AP491" s="146"/>
      <c r="AQ491" s="146"/>
      <c r="AR491" s="146"/>
      <c r="AS491" s="146"/>
      <c r="AT491" s="147"/>
      <c r="AU491" s="4"/>
      <c r="AV491"/>
    </row>
    <row r="492" spans="1:53" ht="36" hidden="1" customHeight="1">
      <c r="A492" s="4"/>
      <c r="B492" s="142"/>
      <c r="C492" s="143"/>
      <c r="D492" s="143"/>
      <c r="E492" s="143"/>
      <c r="F492" s="143"/>
      <c r="G492" s="144"/>
      <c r="H492" s="145"/>
      <c r="I492" s="146"/>
      <c r="J492" s="146"/>
      <c r="K492" s="146"/>
      <c r="L492" s="146"/>
      <c r="M492" s="146"/>
      <c r="N492" s="146"/>
      <c r="O492" s="146"/>
      <c r="P492" s="146"/>
      <c r="Q492" s="147"/>
      <c r="R492" s="145"/>
      <c r="S492" s="146"/>
      <c r="T492" s="146"/>
      <c r="U492" s="146"/>
      <c r="V492" s="146"/>
      <c r="W492" s="146"/>
      <c r="X492" s="146"/>
      <c r="Y492" s="146"/>
      <c r="Z492" s="146"/>
      <c r="AA492" s="147"/>
      <c r="AB492" s="148"/>
      <c r="AC492" s="149"/>
      <c r="AD492" s="149"/>
      <c r="AE492" s="149"/>
      <c r="AF492" s="149"/>
      <c r="AG492" s="150"/>
      <c r="AH492" s="145"/>
      <c r="AI492" s="146"/>
      <c r="AJ492" s="146"/>
      <c r="AK492" s="146"/>
      <c r="AL492" s="146"/>
      <c r="AM492" s="146"/>
      <c r="AN492" s="146"/>
      <c r="AO492" s="146"/>
      <c r="AP492" s="146"/>
      <c r="AQ492" s="146"/>
      <c r="AR492" s="146"/>
      <c r="AS492" s="146"/>
      <c r="AT492" s="147"/>
      <c r="AU492" s="4"/>
      <c r="AV492"/>
    </row>
    <row r="493" spans="1:53" ht="36" hidden="1" customHeight="1">
      <c r="A493" s="4"/>
      <c r="B493" s="142"/>
      <c r="C493" s="143"/>
      <c r="D493" s="143"/>
      <c r="E493" s="143"/>
      <c r="F493" s="143"/>
      <c r="G493" s="144"/>
      <c r="H493" s="145"/>
      <c r="I493" s="146"/>
      <c r="J493" s="146"/>
      <c r="K493" s="146"/>
      <c r="L493" s="146"/>
      <c r="M493" s="146"/>
      <c r="N493" s="146"/>
      <c r="O493" s="146"/>
      <c r="P493" s="146"/>
      <c r="Q493" s="147"/>
      <c r="R493" s="145"/>
      <c r="S493" s="146"/>
      <c r="T493" s="146"/>
      <c r="U493" s="146"/>
      <c r="V493" s="146"/>
      <c r="W493" s="146"/>
      <c r="X493" s="146"/>
      <c r="Y493" s="146"/>
      <c r="Z493" s="146"/>
      <c r="AA493" s="147"/>
      <c r="AB493" s="148"/>
      <c r="AC493" s="149"/>
      <c r="AD493" s="149"/>
      <c r="AE493" s="149"/>
      <c r="AF493" s="149"/>
      <c r="AG493" s="150"/>
      <c r="AH493" s="145"/>
      <c r="AI493" s="146"/>
      <c r="AJ493" s="146"/>
      <c r="AK493" s="146"/>
      <c r="AL493" s="146"/>
      <c r="AM493" s="146"/>
      <c r="AN493" s="146"/>
      <c r="AO493" s="146"/>
      <c r="AP493" s="146"/>
      <c r="AQ493" s="146"/>
      <c r="AR493" s="146"/>
      <c r="AS493" s="146"/>
      <c r="AT493" s="147"/>
      <c r="AU493" s="4"/>
      <c r="AV493"/>
      <c r="BA493" s="39"/>
    </row>
    <row r="494" spans="1:53" ht="18"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row>
    <row r="495" spans="1:53">
      <c r="A495" s="4"/>
      <c r="B495" s="12" t="s">
        <v>307</v>
      </c>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row>
    <row r="496" spans="1:53" ht="6"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row>
    <row r="497" spans="1:53" ht="18" customHeight="1">
      <c r="A497" s="4"/>
      <c r="B497" s="121" t="s">
        <v>335</v>
      </c>
      <c r="C497" s="122"/>
      <c r="D497" s="122"/>
      <c r="E497" s="122"/>
      <c r="F497" s="122"/>
      <c r="G497" s="123"/>
      <c r="H497" s="124" t="s">
        <v>327</v>
      </c>
      <c r="I497" s="125"/>
      <c r="J497" s="125"/>
      <c r="K497" s="125"/>
      <c r="L497" s="125"/>
      <c r="M497" s="125"/>
      <c r="N497" s="125"/>
      <c r="O497" s="125"/>
      <c r="P497" s="125"/>
      <c r="Q497" s="126"/>
      <c r="R497" s="124" t="s">
        <v>338</v>
      </c>
      <c r="S497" s="125"/>
      <c r="T497" s="125"/>
      <c r="U497" s="125"/>
      <c r="V497" s="125"/>
      <c r="W497" s="125"/>
      <c r="X497" s="125"/>
      <c r="Y497" s="125"/>
      <c r="Z497" s="125"/>
      <c r="AA497" s="126"/>
      <c r="AB497" s="124" t="s">
        <v>339</v>
      </c>
      <c r="AC497" s="125"/>
      <c r="AD497" s="125"/>
      <c r="AE497" s="125"/>
      <c r="AF497" s="125"/>
      <c r="AG497" s="126"/>
      <c r="AH497" s="124" t="s">
        <v>320</v>
      </c>
      <c r="AI497" s="125"/>
      <c r="AJ497" s="125"/>
      <c r="AK497" s="125"/>
      <c r="AL497" s="125"/>
      <c r="AM497" s="125"/>
      <c r="AN497" s="125"/>
      <c r="AO497" s="125"/>
      <c r="AP497" s="125"/>
      <c r="AQ497" s="125"/>
      <c r="AR497" s="125"/>
      <c r="AS497" s="125"/>
      <c r="AT497" s="126"/>
      <c r="AU497" s="4"/>
      <c r="AV497"/>
    </row>
    <row r="498" spans="1:53" ht="18" customHeight="1">
      <c r="A498" s="4"/>
      <c r="B498" s="127" t="s">
        <v>334</v>
      </c>
      <c r="C498" s="128"/>
      <c r="D498" s="128"/>
      <c r="E498" s="128"/>
      <c r="F498" s="128"/>
      <c r="G498" s="129"/>
      <c r="H498" s="130"/>
      <c r="I498" s="131"/>
      <c r="J498" s="131"/>
      <c r="K498" s="131"/>
      <c r="L498" s="131"/>
      <c r="M498" s="131"/>
      <c r="N498" s="131"/>
      <c r="O498" s="131"/>
      <c r="P498" s="131"/>
      <c r="Q498" s="132"/>
      <c r="R498" s="130"/>
      <c r="S498" s="131"/>
      <c r="T498" s="131"/>
      <c r="U498" s="131"/>
      <c r="V498" s="131"/>
      <c r="W498" s="131"/>
      <c r="X498" s="131"/>
      <c r="Y498" s="131"/>
      <c r="Z498" s="131"/>
      <c r="AA498" s="132"/>
      <c r="AB498" s="130" t="s">
        <v>342</v>
      </c>
      <c r="AC498" s="131"/>
      <c r="AD498" s="131"/>
      <c r="AE498" s="131"/>
      <c r="AF498" s="131"/>
      <c r="AG498" s="132"/>
      <c r="AH498" s="130"/>
      <c r="AI498" s="131"/>
      <c r="AJ498" s="131"/>
      <c r="AK498" s="131"/>
      <c r="AL498" s="131"/>
      <c r="AM498" s="131"/>
      <c r="AN498" s="131"/>
      <c r="AO498" s="131"/>
      <c r="AP498" s="131"/>
      <c r="AQ498" s="131"/>
      <c r="AR498" s="131"/>
      <c r="AS498" s="131"/>
      <c r="AT498" s="132"/>
      <c r="AU498" s="4"/>
      <c r="AV498"/>
    </row>
    <row r="499" spans="1:53" ht="36" customHeight="1">
      <c r="A499" s="4"/>
      <c r="B499" s="133"/>
      <c r="C499" s="134"/>
      <c r="D499" s="134"/>
      <c r="E499" s="134"/>
      <c r="F499" s="134"/>
      <c r="G499" s="135"/>
      <c r="H499" s="136"/>
      <c r="I499" s="137"/>
      <c r="J499" s="137"/>
      <c r="K499" s="137"/>
      <c r="L499" s="137"/>
      <c r="M499" s="137"/>
      <c r="N499" s="137"/>
      <c r="O499" s="137"/>
      <c r="P499" s="137"/>
      <c r="Q499" s="138"/>
      <c r="R499" s="136"/>
      <c r="S499" s="137"/>
      <c r="T499" s="137"/>
      <c r="U499" s="137"/>
      <c r="V499" s="137"/>
      <c r="W499" s="137"/>
      <c r="X499" s="137"/>
      <c r="Y499" s="137"/>
      <c r="Z499" s="137"/>
      <c r="AA499" s="138"/>
      <c r="AB499" s="139"/>
      <c r="AC499" s="140"/>
      <c r="AD499" s="140"/>
      <c r="AE499" s="140"/>
      <c r="AF499" s="140"/>
      <c r="AG499" s="141"/>
      <c r="AH499" s="136"/>
      <c r="AI499" s="137"/>
      <c r="AJ499" s="137"/>
      <c r="AK499" s="137"/>
      <c r="AL499" s="137"/>
      <c r="AM499" s="137"/>
      <c r="AN499" s="137"/>
      <c r="AO499" s="137"/>
      <c r="AP499" s="137"/>
      <c r="AQ499" s="137"/>
      <c r="AR499" s="137"/>
      <c r="AS499" s="137"/>
      <c r="AT499" s="138"/>
      <c r="AU499" s="4"/>
      <c r="AV499"/>
    </row>
    <row r="500" spans="1:53" ht="36" customHeight="1">
      <c r="A500" s="4"/>
      <c r="B500" s="133"/>
      <c r="C500" s="134"/>
      <c r="D500" s="134"/>
      <c r="E500" s="134"/>
      <c r="F500" s="134"/>
      <c r="G500" s="135"/>
      <c r="H500" s="136"/>
      <c r="I500" s="137"/>
      <c r="J500" s="137"/>
      <c r="K500" s="137"/>
      <c r="L500" s="137"/>
      <c r="M500" s="137"/>
      <c r="N500" s="137"/>
      <c r="O500" s="137"/>
      <c r="P500" s="137"/>
      <c r="Q500" s="138"/>
      <c r="R500" s="136"/>
      <c r="S500" s="137"/>
      <c r="T500" s="137"/>
      <c r="U500" s="137"/>
      <c r="V500" s="137"/>
      <c r="W500" s="137"/>
      <c r="X500" s="137"/>
      <c r="Y500" s="137"/>
      <c r="Z500" s="137"/>
      <c r="AA500" s="138"/>
      <c r="AB500" s="139"/>
      <c r="AC500" s="140"/>
      <c r="AD500" s="140"/>
      <c r="AE500" s="140"/>
      <c r="AF500" s="140"/>
      <c r="AG500" s="141"/>
      <c r="AH500" s="136"/>
      <c r="AI500" s="137"/>
      <c r="AJ500" s="137"/>
      <c r="AK500" s="137"/>
      <c r="AL500" s="137"/>
      <c r="AM500" s="137"/>
      <c r="AN500" s="137"/>
      <c r="AO500" s="137"/>
      <c r="AP500" s="137"/>
      <c r="AQ500" s="137"/>
      <c r="AR500" s="137"/>
      <c r="AS500" s="137"/>
      <c r="AT500" s="138"/>
      <c r="AU500" s="4"/>
      <c r="AV500"/>
    </row>
    <row r="501" spans="1:53" ht="36" customHeight="1">
      <c r="A501" s="4"/>
      <c r="B501" s="133"/>
      <c r="C501" s="134"/>
      <c r="D501" s="134"/>
      <c r="E501" s="134"/>
      <c r="F501" s="134"/>
      <c r="G501" s="135"/>
      <c r="H501" s="136"/>
      <c r="I501" s="137"/>
      <c r="J501" s="137"/>
      <c r="K501" s="137"/>
      <c r="L501" s="137"/>
      <c r="M501" s="137"/>
      <c r="N501" s="137"/>
      <c r="O501" s="137"/>
      <c r="P501" s="137"/>
      <c r="Q501" s="138"/>
      <c r="R501" s="136"/>
      <c r="S501" s="137"/>
      <c r="T501" s="137"/>
      <c r="U501" s="137"/>
      <c r="V501" s="137"/>
      <c r="W501" s="137"/>
      <c r="X501" s="137"/>
      <c r="Y501" s="137"/>
      <c r="Z501" s="137"/>
      <c r="AA501" s="138"/>
      <c r="AB501" s="139"/>
      <c r="AC501" s="140"/>
      <c r="AD501" s="140"/>
      <c r="AE501" s="140"/>
      <c r="AF501" s="140"/>
      <c r="AG501" s="141"/>
      <c r="AH501" s="136"/>
      <c r="AI501" s="137"/>
      <c r="AJ501" s="137"/>
      <c r="AK501" s="137"/>
      <c r="AL501" s="137"/>
      <c r="AM501" s="137"/>
      <c r="AN501" s="137"/>
      <c r="AO501" s="137"/>
      <c r="AP501" s="137"/>
      <c r="AQ501" s="137"/>
      <c r="AR501" s="137"/>
      <c r="AS501" s="137"/>
      <c r="AT501" s="138"/>
      <c r="AU501" s="4"/>
      <c r="AV501"/>
      <c r="BA501" s="50"/>
    </row>
    <row r="502" spans="1:53" ht="36" hidden="1" customHeight="1">
      <c r="A502" s="4"/>
      <c r="B502" s="142"/>
      <c r="C502" s="143"/>
      <c r="D502" s="143"/>
      <c r="E502" s="143"/>
      <c r="F502" s="143"/>
      <c r="G502" s="144"/>
      <c r="H502" s="145"/>
      <c r="I502" s="146"/>
      <c r="J502" s="146"/>
      <c r="K502" s="146"/>
      <c r="L502" s="146"/>
      <c r="M502" s="146"/>
      <c r="N502" s="146"/>
      <c r="O502" s="146"/>
      <c r="P502" s="146"/>
      <c r="Q502" s="147"/>
      <c r="R502" s="145"/>
      <c r="S502" s="146"/>
      <c r="T502" s="146"/>
      <c r="U502" s="146"/>
      <c r="V502" s="146"/>
      <c r="W502" s="146"/>
      <c r="X502" s="146"/>
      <c r="Y502" s="146"/>
      <c r="Z502" s="146"/>
      <c r="AA502" s="147"/>
      <c r="AB502" s="148"/>
      <c r="AC502" s="149"/>
      <c r="AD502" s="149"/>
      <c r="AE502" s="149"/>
      <c r="AF502" s="149"/>
      <c r="AG502" s="150"/>
      <c r="AH502" s="145"/>
      <c r="AI502" s="146"/>
      <c r="AJ502" s="146"/>
      <c r="AK502" s="146"/>
      <c r="AL502" s="146"/>
      <c r="AM502" s="146"/>
      <c r="AN502" s="146"/>
      <c r="AO502" s="146"/>
      <c r="AP502" s="146"/>
      <c r="AQ502" s="146"/>
      <c r="AR502" s="146"/>
      <c r="AS502" s="146"/>
      <c r="AT502" s="147"/>
      <c r="AU502" s="4"/>
      <c r="AV502"/>
    </row>
    <row r="503" spans="1:53" ht="36" hidden="1" customHeight="1">
      <c r="A503" s="4"/>
      <c r="B503" s="142"/>
      <c r="C503" s="143"/>
      <c r="D503" s="143"/>
      <c r="E503" s="143"/>
      <c r="F503" s="143"/>
      <c r="G503" s="144"/>
      <c r="H503" s="145"/>
      <c r="I503" s="146"/>
      <c r="J503" s="146"/>
      <c r="K503" s="146"/>
      <c r="L503" s="146"/>
      <c r="M503" s="146"/>
      <c r="N503" s="146"/>
      <c r="O503" s="146"/>
      <c r="P503" s="146"/>
      <c r="Q503" s="147"/>
      <c r="R503" s="145"/>
      <c r="S503" s="146"/>
      <c r="T503" s="146"/>
      <c r="U503" s="146"/>
      <c r="V503" s="146"/>
      <c r="W503" s="146"/>
      <c r="X503" s="146"/>
      <c r="Y503" s="146"/>
      <c r="Z503" s="146"/>
      <c r="AA503" s="147"/>
      <c r="AB503" s="148"/>
      <c r="AC503" s="149"/>
      <c r="AD503" s="149"/>
      <c r="AE503" s="149"/>
      <c r="AF503" s="149"/>
      <c r="AG503" s="150"/>
      <c r="AH503" s="145"/>
      <c r="AI503" s="146"/>
      <c r="AJ503" s="146"/>
      <c r="AK503" s="146"/>
      <c r="AL503" s="146"/>
      <c r="AM503" s="146"/>
      <c r="AN503" s="146"/>
      <c r="AO503" s="146"/>
      <c r="AP503" s="146"/>
      <c r="AQ503" s="146"/>
      <c r="AR503" s="146"/>
      <c r="AS503" s="146"/>
      <c r="AT503" s="147"/>
      <c r="AU503" s="4"/>
      <c r="AV503"/>
    </row>
    <row r="504" spans="1:53" ht="36" hidden="1" customHeight="1">
      <c r="A504" s="4"/>
      <c r="B504" s="142"/>
      <c r="C504" s="143"/>
      <c r="D504" s="143"/>
      <c r="E504" s="143"/>
      <c r="F504" s="143"/>
      <c r="G504" s="144"/>
      <c r="H504" s="145"/>
      <c r="I504" s="146"/>
      <c r="J504" s="146"/>
      <c r="K504" s="146"/>
      <c r="L504" s="146"/>
      <c r="M504" s="146"/>
      <c r="N504" s="146"/>
      <c r="O504" s="146"/>
      <c r="P504" s="146"/>
      <c r="Q504" s="147"/>
      <c r="R504" s="145"/>
      <c r="S504" s="146"/>
      <c r="T504" s="146"/>
      <c r="U504" s="146"/>
      <c r="V504" s="146"/>
      <c r="W504" s="146"/>
      <c r="X504" s="146"/>
      <c r="Y504" s="146"/>
      <c r="Z504" s="146"/>
      <c r="AA504" s="147"/>
      <c r="AB504" s="148"/>
      <c r="AC504" s="149"/>
      <c r="AD504" s="149"/>
      <c r="AE504" s="149"/>
      <c r="AF504" s="149"/>
      <c r="AG504" s="150"/>
      <c r="AH504" s="145"/>
      <c r="AI504" s="146"/>
      <c r="AJ504" s="146"/>
      <c r="AK504" s="146"/>
      <c r="AL504" s="146"/>
      <c r="AM504" s="146"/>
      <c r="AN504" s="146"/>
      <c r="AO504" s="146"/>
      <c r="AP504" s="146"/>
      <c r="AQ504" s="146"/>
      <c r="AR504" s="146"/>
      <c r="AS504" s="146"/>
      <c r="AT504" s="147"/>
      <c r="AU504" s="4"/>
      <c r="AV504"/>
    </row>
    <row r="505" spans="1:53" ht="36" hidden="1" customHeight="1">
      <c r="A505" s="4"/>
      <c r="B505" s="142"/>
      <c r="C505" s="143"/>
      <c r="D505" s="143"/>
      <c r="E505" s="143"/>
      <c r="F505" s="143"/>
      <c r="G505" s="144"/>
      <c r="H505" s="145"/>
      <c r="I505" s="146"/>
      <c r="J505" s="146"/>
      <c r="K505" s="146"/>
      <c r="L505" s="146"/>
      <c r="M505" s="146"/>
      <c r="N505" s="146"/>
      <c r="O505" s="146"/>
      <c r="P505" s="146"/>
      <c r="Q505" s="147"/>
      <c r="R505" s="145"/>
      <c r="S505" s="146"/>
      <c r="T505" s="146"/>
      <c r="U505" s="146"/>
      <c r="V505" s="146"/>
      <c r="W505" s="146"/>
      <c r="X505" s="146"/>
      <c r="Y505" s="146"/>
      <c r="Z505" s="146"/>
      <c r="AA505" s="147"/>
      <c r="AB505" s="148"/>
      <c r="AC505" s="149"/>
      <c r="AD505" s="149"/>
      <c r="AE505" s="149"/>
      <c r="AF505" s="149"/>
      <c r="AG505" s="150"/>
      <c r="AH505" s="145"/>
      <c r="AI505" s="146"/>
      <c r="AJ505" s="146"/>
      <c r="AK505" s="146"/>
      <c r="AL505" s="146"/>
      <c r="AM505" s="146"/>
      <c r="AN505" s="146"/>
      <c r="AO505" s="146"/>
      <c r="AP505" s="146"/>
      <c r="AQ505" s="146"/>
      <c r="AR505" s="146"/>
      <c r="AS505" s="146"/>
      <c r="AT505" s="147"/>
      <c r="AU505" s="4"/>
      <c r="AV505"/>
    </row>
    <row r="506" spans="1:53" ht="36" hidden="1" customHeight="1">
      <c r="A506" s="4"/>
      <c r="B506" s="142"/>
      <c r="C506" s="143"/>
      <c r="D506" s="143"/>
      <c r="E506" s="143"/>
      <c r="F506" s="143"/>
      <c r="G506" s="144"/>
      <c r="H506" s="145"/>
      <c r="I506" s="146"/>
      <c r="J506" s="146"/>
      <c r="K506" s="146"/>
      <c r="L506" s="146"/>
      <c r="M506" s="146"/>
      <c r="N506" s="146"/>
      <c r="O506" s="146"/>
      <c r="P506" s="146"/>
      <c r="Q506" s="147"/>
      <c r="R506" s="145"/>
      <c r="S506" s="146"/>
      <c r="T506" s="146"/>
      <c r="U506" s="146"/>
      <c r="V506" s="146"/>
      <c r="W506" s="146"/>
      <c r="X506" s="146"/>
      <c r="Y506" s="146"/>
      <c r="Z506" s="146"/>
      <c r="AA506" s="147"/>
      <c r="AB506" s="148"/>
      <c r="AC506" s="149"/>
      <c r="AD506" s="149"/>
      <c r="AE506" s="149"/>
      <c r="AF506" s="149"/>
      <c r="AG506" s="150"/>
      <c r="AH506" s="145"/>
      <c r="AI506" s="146"/>
      <c r="AJ506" s="146"/>
      <c r="AK506" s="146"/>
      <c r="AL506" s="146"/>
      <c r="AM506" s="146"/>
      <c r="AN506" s="146"/>
      <c r="AO506" s="146"/>
      <c r="AP506" s="146"/>
      <c r="AQ506" s="146"/>
      <c r="AR506" s="146"/>
      <c r="AS506" s="146"/>
      <c r="AT506" s="147"/>
      <c r="AU506" s="4"/>
      <c r="AV506"/>
    </row>
    <row r="507" spans="1:53" ht="36" hidden="1" customHeight="1">
      <c r="A507" s="4"/>
      <c r="B507" s="142"/>
      <c r="C507" s="143"/>
      <c r="D507" s="143"/>
      <c r="E507" s="143"/>
      <c r="F507" s="143"/>
      <c r="G507" s="144"/>
      <c r="H507" s="145"/>
      <c r="I507" s="146"/>
      <c r="J507" s="146"/>
      <c r="K507" s="146"/>
      <c r="L507" s="146"/>
      <c r="M507" s="146"/>
      <c r="N507" s="146"/>
      <c r="O507" s="146"/>
      <c r="P507" s="146"/>
      <c r="Q507" s="147"/>
      <c r="R507" s="145"/>
      <c r="S507" s="146"/>
      <c r="T507" s="146"/>
      <c r="U507" s="146"/>
      <c r="V507" s="146"/>
      <c r="W507" s="146"/>
      <c r="X507" s="146"/>
      <c r="Y507" s="146"/>
      <c r="Z507" s="146"/>
      <c r="AA507" s="147"/>
      <c r="AB507" s="148"/>
      <c r="AC507" s="149"/>
      <c r="AD507" s="149"/>
      <c r="AE507" s="149"/>
      <c r="AF507" s="149"/>
      <c r="AG507" s="150"/>
      <c r="AH507" s="145"/>
      <c r="AI507" s="146"/>
      <c r="AJ507" s="146"/>
      <c r="AK507" s="146"/>
      <c r="AL507" s="146"/>
      <c r="AM507" s="146"/>
      <c r="AN507" s="146"/>
      <c r="AO507" s="146"/>
      <c r="AP507" s="146"/>
      <c r="AQ507" s="146"/>
      <c r="AR507" s="146"/>
      <c r="AS507" s="146"/>
      <c r="AT507" s="147"/>
      <c r="AU507" s="4"/>
      <c r="AV507"/>
    </row>
    <row r="508" spans="1:53" ht="36" hidden="1" customHeight="1">
      <c r="A508" s="4"/>
      <c r="B508" s="142"/>
      <c r="C508" s="143"/>
      <c r="D508" s="143"/>
      <c r="E508" s="143"/>
      <c r="F508" s="143"/>
      <c r="G508" s="144"/>
      <c r="H508" s="145"/>
      <c r="I508" s="146"/>
      <c r="J508" s="146"/>
      <c r="K508" s="146"/>
      <c r="L508" s="146"/>
      <c r="M508" s="146"/>
      <c r="N508" s="146"/>
      <c r="O508" s="146"/>
      <c r="P508" s="146"/>
      <c r="Q508" s="147"/>
      <c r="R508" s="145"/>
      <c r="S508" s="146"/>
      <c r="T508" s="146"/>
      <c r="U508" s="146"/>
      <c r="V508" s="146"/>
      <c r="W508" s="146"/>
      <c r="X508" s="146"/>
      <c r="Y508" s="146"/>
      <c r="Z508" s="146"/>
      <c r="AA508" s="147"/>
      <c r="AB508" s="148"/>
      <c r="AC508" s="149"/>
      <c r="AD508" s="149"/>
      <c r="AE508" s="149"/>
      <c r="AF508" s="149"/>
      <c r="AG508" s="150"/>
      <c r="AH508" s="145"/>
      <c r="AI508" s="146"/>
      <c r="AJ508" s="146"/>
      <c r="AK508" s="146"/>
      <c r="AL508" s="146"/>
      <c r="AM508" s="146"/>
      <c r="AN508" s="146"/>
      <c r="AO508" s="146"/>
      <c r="AP508" s="146"/>
      <c r="AQ508" s="146"/>
      <c r="AR508" s="146"/>
      <c r="AS508" s="146"/>
      <c r="AT508" s="147"/>
      <c r="AU508" s="4"/>
      <c r="AV508"/>
      <c r="BA508" s="39"/>
    </row>
    <row r="509" spans="1:53" ht="18"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row>
    <row r="510" spans="1:53">
      <c r="A510" s="4"/>
      <c r="B510" s="12" t="s">
        <v>305</v>
      </c>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row>
    <row r="511" spans="1:53" ht="6"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row>
    <row r="512" spans="1:53" ht="18" customHeight="1">
      <c r="A512" s="4"/>
      <c r="B512" s="121" t="s">
        <v>335</v>
      </c>
      <c r="C512" s="122"/>
      <c r="D512" s="122"/>
      <c r="E512" s="122"/>
      <c r="F512" s="122"/>
      <c r="G512" s="123"/>
      <c r="H512" s="124" t="s">
        <v>327</v>
      </c>
      <c r="I512" s="125"/>
      <c r="J512" s="125"/>
      <c r="K512" s="125"/>
      <c r="L512" s="125"/>
      <c r="M512" s="125"/>
      <c r="N512" s="125"/>
      <c r="O512" s="125"/>
      <c r="P512" s="125"/>
      <c r="Q512" s="126"/>
      <c r="R512" s="124" t="s">
        <v>338</v>
      </c>
      <c r="S512" s="125"/>
      <c r="T512" s="125"/>
      <c r="U512" s="125"/>
      <c r="V512" s="125"/>
      <c r="W512" s="125"/>
      <c r="X512" s="125"/>
      <c r="Y512" s="125"/>
      <c r="Z512" s="125"/>
      <c r="AA512" s="126"/>
      <c r="AB512" s="124" t="s">
        <v>339</v>
      </c>
      <c r="AC512" s="125"/>
      <c r="AD512" s="125"/>
      <c r="AE512" s="125"/>
      <c r="AF512" s="125"/>
      <c r="AG512" s="126"/>
      <c r="AH512" s="124" t="s">
        <v>320</v>
      </c>
      <c r="AI512" s="125"/>
      <c r="AJ512" s="125"/>
      <c r="AK512" s="125"/>
      <c r="AL512" s="125"/>
      <c r="AM512" s="125"/>
      <c r="AN512" s="125"/>
      <c r="AO512" s="125"/>
      <c r="AP512" s="125"/>
      <c r="AQ512" s="125"/>
      <c r="AR512" s="125"/>
      <c r="AS512" s="125"/>
      <c r="AT512" s="126"/>
      <c r="AU512" s="4"/>
      <c r="AV512"/>
    </row>
    <row r="513" spans="1:53" ht="18" customHeight="1">
      <c r="A513" s="4"/>
      <c r="B513" s="127" t="s">
        <v>334</v>
      </c>
      <c r="C513" s="128"/>
      <c r="D513" s="128"/>
      <c r="E513" s="128"/>
      <c r="F513" s="128"/>
      <c r="G513" s="129"/>
      <c r="H513" s="130"/>
      <c r="I513" s="131"/>
      <c r="J513" s="131"/>
      <c r="K513" s="131"/>
      <c r="L513" s="131"/>
      <c r="M513" s="131"/>
      <c r="N513" s="131"/>
      <c r="O513" s="131"/>
      <c r="P513" s="131"/>
      <c r="Q513" s="132"/>
      <c r="R513" s="130"/>
      <c r="S513" s="131"/>
      <c r="T513" s="131"/>
      <c r="U513" s="131"/>
      <c r="V513" s="131"/>
      <c r="W513" s="131"/>
      <c r="X513" s="131"/>
      <c r="Y513" s="131"/>
      <c r="Z513" s="131"/>
      <c r="AA513" s="132"/>
      <c r="AB513" s="130" t="s">
        <v>342</v>
      </c>
      <c r="AC513" s="131"/>
      <c r="AD513" s="131"/>
      <c r="AE513" s="131"/>
      <c r="AF513" s="131"/>
      <c r="AG513" s="132"/>
      <c r="AH513" s="130"/>
      <c r="AI513" s="131"/>
      <c r="AJ513" s="131"/>
      <c r="AK513" s="131"/>
      <c r="AL513" s="131"/>
      <c r="AM513" s="131"/>
      <c r="AN513" s="131"/>
      <c r="AO513" s="131"/>
      <c r="AP513" s="131"/>
      <c r="AQ513" s="131"/>
      <c r="AR513" s="131"/>
      <c r="AS513" s="131"/>
      <c r="AT513" s="132"/>
      <c r="AU513" s="4"/>
      <c r="AV513"/>
    </row>
    <row r="514" spans="1:53" ht="36" customHeight="1">
      <c r="A514" s="4"/>
      <c r="B514" s="133"/>
      <c r="C514" s="134"/>
      <c r="D514" s="134"/>
      <c r="E514" s="134"/>
      <c r="F514" s="134"/>
      <c r="G514" s="135"/>
      <c r="H514" s="136"/>
      <c r="I514" s="137"/>
      <c r="J514" s="137"/>
      <c r="K514" s="137"/>
      <c r="L514" s="137"/>
      <c r="M514" s="137"/>
      <c r="N514" s="137"/>
      <c r="O514" s="137"/>
      <c r="P514" s="137"/>
      <c r="Q514" s="138"/>
      <c r="R514" s="136"/>
      <c r="S514" s="137"/>
      <c r="T514" s="137"/>
      <c r="U514" s="137"/>
      <c r="V514" s="137"/>
      <c r="W514" s="137"/>
      <c r="X514" s="137"/>
      <c r="Y514" s="137"/>
      <c r="Z514" s="137"/>
      <c r="AA514" s="138"/>
      <c r="AB514" s="139"/>
      <c r="AC514" s="140"/>
      <c r="AD514" s="140"/>
      <c r="AE514" s="140"/>
      <c r="AF514" s="140"/>
      <c r="AG514" s="141"/>
      <c r="AH514" s="136"/>
      <c r="AI514" s="137"/>
      <c r="AJ514" s="137"/>
      <c r="AK514" s="137"/>
      <c r="AL514" s="137"/>
      <c r="AM514" s="137"/>
      <c r="AN514" s="137"/>
      <c r="AO514" s="137"/>
      <c r="AP514" s="137"/>
      <c r="AQ514" s="137"/>
      <c r="AR514" s="137"/>
      <c r="AS514" s="137"/>
      <c r="AT514" s="138"/>
      <c r="AU514" s="4"/>
      <c r="AV514"/>
    </row>
    <row r="515" spans="1:53" ht="36" customHeight="1">
      <c r="A515" s="4"/>
      <c r="B515" s="133"/>
      <c r="C515" s="134"/>
      <c r="D515" s="134"/>
      <c r="E515" s="134"/>
      <c r="F515" s="134"/>
      <c r="G515" s="135"/>
      <c r="H515" s="136"/>
      <c r="I515" s="137"/>
      <c r="J515" s="137"/>
      <c r="K515" s="137"/>
      <c r="L515" s="137"/>
      <c r="M515" s="137"/>
      <c r="N515" s="137"/>
      <c r="O515" s="137"/>
      <c r="P515" s="137"/>
      <c r="Q515" s="138"/>
      <c r="R515" s="136"/>
      <c r="S515" s="137"/>
      <c r="T515" s="137"/>
      <c r="U515" s="137"/>
      <c r="V515" s="137"/>
      <c r="W515" s="137"/>
      <c r="X515" s="137"/>
      <c r="Y515" s="137"/>
      <c r="Z515" s="137"/>
      <c r="AA515" s="138"/>
      <c r="AB515" s="139"/>
      <c r="AC515" s="140"/>
      <c r="AD515" s="140"/>
      <c r="AE515" s="140"/>
      <c r="AF515" s="140"/>
      <c r="AG515" s="141"/>
      <c r="AH515" s="136"/>
      <c r="AI515" s="137"/>
      <c r="AJ515" s="137"/>
      <c r="AK515" s="137"/>
      <c r="AL515" s="137"/>
      <c r="AM515" s="137"/>
      <c r="AN515" s="137"/>
      <c r="AO515" s="137"/>
      <c r="AP515" s="137"/>
      <c r="AQ515" s="137"/>
      <c r="AR515" s="137"/>
      <c r="AS515" s="137"/>
      <c r="AT515" s="138"/>
      <c r="AU515" s="4"/>
      <c r="AV515"/>
    </row>
    <row r="516" spans="1:53" ht="36" customHeight="1">
      <c r="A516" s="4"/>
      <c r="B516" s="133"/>
      <c r="C516" s="134"/>
      <c r="D516" s="134"/>
      <c r="E516" s="134"/>
      <c r="F516" s="134"/>
      <c r="G516" s="135"/>
      <c r="H516" s="136"/>
      <c r="I516" s="137"/>
      <c r="J516" s="137"/>
      <c r="K516" s="137"/>
      <c r="L516" s="137"/>
      <c r="M516" s="137"/>
      <c r="N516" s="137"/>
      <c r="O516" s="137"/>
      <c r="P516" s="137"/>
      <c r="Q516" s="138"/>
      <c r="R516" s="136"/>
      <c r="S516" s="137"/>
      <c r="T516" s="137"/>
      <c r="U516" s="137"/>
      <c r="V516" s="137"/>
      <c r="W516" s="137"/>
      <c r="X516" s="137"/>
      <c r="Y516" s="137"/>
      <c r="Z516" s="137"/>
      <c r="AA516" s="138"/>
      <c r="AB516" s="139"/>
      <c r="AC516" s="140"/>
      <c r="AD516" s="140"/>
      <c r="AE516" s="140"/>
      <c r="AF516" s="140"/>
      <c r="AG516" s="141"/>
      <c r="AH516" s="136"/>
      <c r="AI516" s="137"/>
      <c r="AJ516" s="137"/>
      <c r="AK516" s="137"/>
      <c r="AL516" s="137"/>
      <c r="AM516" s="137"/>
      <c r="AN516" s="137"/>
      <c r="AO516" s="137"/>
      <c r="AP516" s="137"/>
      <c r="AQ516" s="137"/>
      <c r="AR516" s="137"/>
      <c r="AS516" s="137"/>
      <c r="AT516" s="138"/>
      <c r="AU516" s="4"/>
      <c r="AV516"/>
      <c r="BA516" s="50"/>
    </row>
    <row r="517" spans="1:53" ht="36" hidden="1" customHeight="1">
      <c r="A517" s="4"/>
      <c r="B517" s="142"/>
      <c r="C517" s="143"/>
      <c r="D517" s="143"/>
      <c r="E517" s="143"/>
      <c r="F517" s="143"/>
      <c r="G517" s="144"/>
      <c r="H517" s="145"/>
      <c r="I517" s="146"/>
      <c r="J517" s="146"/>
      <c r="K517" s="146"/>
      <c r="L517" s="146"/>
      <c r="M517" s="146"/>
      <c r="N517" s="146"/>
      <c r="O517" s="146"/>
      <c r="P517" s="146"/>
      <c r="Q517" s="147"/>
      <c r="R517" s="145"/>
      <c r="S517" s="146"/>
      <c r="T517" s="146"/>
      <c r="U517" s="146"/>
      <c r="V517" s="146"/>
      <c r="W517" s="146"/>
      <c r="X517" s="146"/>
      <c r="Y517" s="146"/>
      <c r="Z517" s="146"/>
      <c r="AA517" s="147"/>
      <c r="AB517" s="148"/>
      <c r="AC517" s="149"/>
      <c r="AD517" s="149"/>
      <c r="AE517" s="149"/>
      <c r="AF517" s="149"/>
      <c r="AG517" s="150"/>
      <c r="AH517" s="145"/>
      <c r="AI517" s="146"/>
      <c r="AJ517" s="146"/>
      <c r="AK517" s="146"/>
      <c r="AL517" s="146"/>
      <c r="AM517" s="146"/>
      <c r="AN517" s="146"/>
      <c r="AO517" s="146"/>
      <c r="AP517" s="146"/>
      <c r="AQ517" s="146"/>
      <c r="AR517" s="146"/>
      <c r="AS517" s="146"/>
      <c r="AT517" s="147"/>
      <c r="AU517" s="4"/>
      <c r="AV517"/>
    </row>
    <row r="518" spans="1:53" ht="36" hidden="1" customHeight="1">
      <c r="A518" s="4"/>
      <c r="B518" s="142"/>
      <c r="C518" s="143"/>
      <c r="D518" s="143"/>
      <c r="E518" s="143"/>
      <c r="F518" s="143"/>
      <c r="G518" s="144"/>
      <c r="H518" s="145"/>
      <c r="I518" s="146"/>
      <c r="J518" s="146"/>
      <c r="K518" s="146"/>
      <c r="L518" s="146"/>
      <c r="M518" s="146"/>
      <c r="N518" s="146"/>
      <c r="O518" s="146"/>
      <c r="P518" s="146"/>
      <c r="Q518" s="147"/>
      <c r="R518" s="145"/>
      <c r="S518" s="146"/>
      <c r="T518" s="146"/>
      <c r="U518" s="146"/>
      <c r="V518" s="146"/>
      <c r="W518" s="146"/>
      <c r="X518" s="146"/>
      <c r="Y518" s="146"/>
      <c r="Z518" s="146"/>
      <c r="AA518" s="147"/>
      <c r="AB518" s="148"/>
      <c r="AC518" s="149"/>
      <c r="AD518" s="149"/>
      <c r="AE518" s="149"/>
      <c r="AF518" s="149"/>
      <c r="AG518" s="150"/>
      <c r="AH518" s="145"/>
      <c r="AI518" s="146"/>
      <c r="AJ518" s="146"/>
      <c r="AK518" s="146"/>
      <c r="AL518" s="146"/>
      <c r="AM518" s="146"/>
      <c r="AN518" s="146"/>
      <c r="AO518" s="146"/>
      <c r="AP518" s="146"/>
      <c r="AQ518" s="146"/>
      <c r="AR518" s="146"/>
      <c r="AS518" s="146"/>
      <c r="AT518" s="147"/>
      <c r="AU518" s="4"/>
      <c r="AV518"/>
    </row>
    <row r="519" spans="1:53" ht="36" hidden="1" customHeight="1">
      <c r="A519" s="4"/>
      <c r="B519" s="142"/>
      <c r="C519" s="143"/>
      <c r="D519" s="143"/>
      <c r="E519" s="143"/>
      <c r="F519" s="143"/>
      <c r="G519" s="144"/>
      <c r="H519" s="145"/>
      <c r="I519" s="146"/>
      <c r="J519" s="146"/>
      <c r="K519" s="146"/>
      <c r="L519" s="146"/>
      <c r="M519" s="146"/>
      <c r="N519" s="146"/>
      <c r="O519" s="146"/>
      <c r="P519" s="146"/>
      <c r="Q519" s="147"/>
      <c r="R519" s="145"/>
      <c r="S519" s="146"/>
      <c r="T519" s="146"/>
      <c r="U519" s="146"/>
      <c r="V519" s="146"/>
      <c r="W519" s="146"/>
      <c r="X519" s="146"/>
      <c r="Y519" s="146"/>
      <c r="Z519" s="146"/>
      <c r="AA519" s="147"/>
      <c r="AB519" s="148"/>
      <c r="AC519" s="149"/>
      <c r="AD519" s="149"/>
      <c r="AE519" s="149"/>
      <c r="AF519" s="149"/>
      <c r="AG519" s="150"/>
      <c r="AH519" s="145"/>
      <c r="AI519" s="146"/>
      <c r="AJ519" s="146"/>
      <c r="AK519" s="146"/>
      <c r="AL519" s="146"/>
      <c r="AM519" s="146"/>
      <c r="AN519" s="146"/>
      <c r="AO519" s="146"/>
      <c r="AP519" s="146"/>
      <c r="AQ519" s="146"/>
      <c r="AR519" s="146"/>
      <c r="AS519" s="146"/>
      <c r="AT519" s="147"/>
      <c r="AU519" s="4"/>
      <c r="AV519"/>
    </row>
    <row r="520" spans="1:53" ht="36" hidden="1" customHeight="1">
      <c r="A520" s="4"/>
      <c r="B520" s="142"/>
      <c r="C520" s="143"/>
      <c r="D520" s="143"/>
      <c r="E520" s="143"/>
      <c r="F520" s="143"/>
      <c r="G520" s="144"/>
      <c r="H520" s="145"/>
      <c r="I520" s="146"/>
      <c r="J520" s="146"/>
      <c r="K520" s="146"/>
      <c r="L520" s="146"/>
      <c r="M520" s="146"/>
      <c r="N520" s="146"/>
      <c r="O520" s="146"/>
      <c r="P520" s="146"/>
      <c r="Q520" s="147"/>
      <c r="R520" s="145"/>
      <c r="S520" s="146"/>
      <c r="T520" s="146"/>
      <c r="U520" s="146"/>
      <c r="V520" s="146"/>
      <c r="W520" s="146"/>
      <c r="X520" s="146"/>
      <c r="Y520" s="146"/>
      <c r="Z520" s="146"/>
      <c r="AA520" s="147"/>
      <c r="AB520" s="148"/>
      <c r="AC520" s="149"/>
      <c r="AD520" s="149"/>
      <c r="AE520" s="149"/>
      <c r="AF520" s="149"/>
      <c r="AG520" s="150"/>
      <c r="AH520" s="145"/>
      <c r="AI520" s="146"/>
      <c r="AJ520" s="146"/>
      <c r="AK520" s="146"/>
      <c r="AL520" s="146"/>
      <c r="AM520" s="146"/>
      <c r="AN520" s="146"/>
      <c r="AO520" s="146"/>
      <c r="AP520" s="146"/>
      <c r="AQ520" s="146"/>
      <c r="AR520" s="146"/>
      <c r="AS520" s="146"/>
      <c r="AT520" s="147"/>
      <c r="AU520" s="4"/>
      <c r="AV520"/>
    </row>
    <row r="521" spans="1:53" ht="36" hidden="1" customHeight="1">
      <c r="A521" s="4"/>
      <c r="B521" s="142"/>
      <c r="C521" s="143"/>
      <c r="D521" s="143"/>
      <c r="E521" s="143"/>
      <c r="F521" s="143"/>
      <c r="G521" s="144"/>
      <c r="H521" s="145"/>
      <c r="I521" s="146"/>
      <c r="J521" s="146"/>
      <c r="K521" s="146"/>
      <c r="L521" s="146"/>
      <c r="M521" s="146"/>
      <c r="N521" s="146"/>
      <c r="O521" s="146"/>
      <c r="P521" s="146"/>
      <c r="Q521" s="147"/>
      <c r="R521" s="145"/>
      <c r="S521" s="146"/>
      <c r="T521" s="146"/>
      <c r="U521" s="146"/>
      <c r="V521" s="146"/>
      <c r="W521" s="146"/>
      <c r="X521" s="146"/>
      <c r="Y521" s="146"/>
      <c r="Z521" s="146"/>
      <c r="AA521" s="147"/>
      <c r="AB521" s="148"/>
      <c r="AC521" s="149"/>
      <c r="AD521" s="149"/>
      <c r="AE521" s="149"/>
      <c r="AF521" s="149"/>
      <c r="AG521" s="150"/>
      <c r="AH521" s="145"/>
      <c r="AI521" s="146"/>
      <c r="AJ521" s="146"/>
      <c r="AK521" s="146"/>
      <c r="AL521" s="146"/>
      <c r="AM521" s="146"/>
      <c r="AN521" s="146"/>
      <c r="AO521" s="146"/>
      <c r="AP521" s="146"/>
      <c r="AQ521" s="146"/>
      <c r="AR521" s="146"/>
      <c r="AS521" s="146"/>
      <c r="AT521" s="147"/>
      <c r="AU521" s="4"/>
      <c r="AV521"/>
    </row>
    <row r="522" spans="1:53" ht="36" hidden="1" customHeight="1">
      <c r="A522" s="4"/>
      <c r="B522" s="142"/>
      <c r="C522" s="143"/>
      <c r="D522" s="143"/>
      <c r="E522" s="143"/>
      <c r="F522" s="143"/>
      <c r="G522" s="144"/>
      <c r="H522" s="145"/>
      <c r="I522" s="146"/>
      <c r="J522" s="146"/>
      <c r="K522" s="146"/>
      <c r="L522" s="146"/>
      <c r="M522" s="146"/>
      <c r="N522" s="146"/>
      <c r="O522" s="146"/>
      <c r="P522" s="146"/>
      <c r="Q522" s="147"/>
      <c r="R522" s="145"/>
      <c r="S522" s="146"/>
      <c r="T522" s="146"/>
      <c r="U522" s="146"/>
      <c r="V522" s="146"/>
      <c r="W522" s="146"/>
      <c r="X522" s="146"/>
      <c r="Y522" s="146"/>
      <c r="Z522" s="146"/>
      <c r="AA522" s="147"/>
      <c r="AB522" s="148"/>
      <c r="AC522" s="149"/>
      <c r="AD522" s="149"/>
      <c r="AE522" s="149"/>
      <c r="AF522" s="149"/>
      <c r="AG522" s="150"/>
      <c r="AH522" s="145"/>
      <c r="AI522" s="146"/>
      <c r="AJ522" s="146"/>
      <c r="AK522" s="146"/>
      <c r="AL522" s="146"/>
      <c r="AM522" s="146"/>
      <c r="AN522" s="146"/>
      <c r="AO522" s="146"/>
      <c r="AP522" s="146"/>
      <c r="AQ522" s="146"/>
      <c r="AR522" s="146"/>
      <c r="AS522" s="146"/>
      <c r="AT522" s="147"/>
      <c r="AU522" s="4"/>
      <c r="AV522"/>
    </row>
    <row r="523" spans="1:53" ht="36" hidden="1" customHeight="1">
      <c r="A523" s="4"/>
      <c r="B523" s="142"/>
      <c r="C523" s="143"/>
      <c r="D523" s="143"/>
      <c r="E523" s="143"/>
      <c r="F523" s="143"/>
      <c r="G523" s="144"/>
      <c r="H523" s="145"/>
      <c r="I523" s="146"/>
      <c r="J523" s="146"/>
      <c r="K523" s="146"/>
      <c r="L523" s="146"/>
      <c r="M523" s="146"/>
      <c r="N523" s="146"/>
      <c r="O523" s="146"/>
      <c r="P523" s="146"/>
      <c r="Q523" s="147"/>
      <c r="R523" s="145"/>
      <c r="S523" s="146"/>
      <c r="T523" s="146"/>
      <c r="U523" s="146"/>
      <c r="V523" s="146"/>
      <c r="W523" s="146"/>
      <c r="X523" s="146"/>
      <c r="Y523" s="146"/>
      <c r="Z523" s="146"/>
      <c r="AA523" s="147"/>
      <c r="AB523" s="148"/>
      <c r="AC523" s="149"/>
      <c r="AD523" s="149"/>
      <c r="AE523" s="149"/>
      <c r="AF523" s="149"/>
      <c r="AG523" s="150"/>
      <c r="AH523" s="145"/>
      <c r="AI523" s="146"/>
      <c r="AJ523" s="146"/>
      <c r="AK523" s="146"/>
      <c r="AL523" s="146"/>
      <c r="AM523" s="146"/>
      <c r="AN523" s="146"/>
      <c r="AO523" s="146"/>
      <c r="AP523" s="146"/>
      <c r="AQ523" s="146"/>
      <c r="AR523" s="146"/>
      <c r="AS523" s="146"/>
      <c r="AT523" s="147"/>
      <c r="AU523" s="4"/>
      <c r="AV523"/>
      <c r="BA523" s="39"/>
    </row>
    <row r="524" spans="1:53" ht="18"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row>
    <row r="525" spans="1:53">
      <c r="A525" s="4"/>
      <c r="B525" s="12" t="s">
        <v>304</v>
      </c>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row>
    <row r="526" spans="1:53" ht="6" customHeight="1">
      <c r="A526" s="4"/>
      <c r="B526" s="3"/>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row>
    <row r="527" spans="1:53" ht="18" customHeight="1">
      <c r="A527" s="4"/>
      <c r="B527" s="121" t="s">
        <v>335</v>
      </c>
      <c r="C527" s="122"/>
      <c r="D527" s="122"/>
      <c r="E527" s="122"/>
      <c r="F527" s="122"/>
      <c r="G527" s="123"/>
      <c r="H527" s="124" t="s">
        <v>327</v>
      </c>
      <c r="I527" s="125"/>
      <c r="J527" s="125"/>
      <c r="K527" s="125"/>
      <c r="L527" s="125"/>
      <c r="M527" s="125"/>
      <c r="N527" s="125"/>
      <c r="O527" s="125"/>
      <c r="P527" s="125"/>
      <c r="Q527" s="126"/>
      <c r="R527" s="124" t="s">
        <v>338</v>
      </c>
      <c r="S527" s="125"/>
      <c r="T527" s="125"/>
      <c r="U527" s="125"/>
      <c r="V527" s="125"/>
      <c r="W527" s="125"/>
      <c r="X527" s="125"/>
      <c r="Y527" s="125"/>
      <c r="Z527" s="125"/>
      <c r="AA527" s="126"/>
      <c r="AB527" s="124" t="s">
        <v>339</v>
      </c>
      <c r="AC527" s="125"/>
      <c r="AD527" s="125"/>
      <c r="AE527" s="125"/>
      <c r="AF527" s="125"/>
      <c r="AG527" s="126"/>
      <c r="AH527" s="124" t="s">
        <v>320</v>
      </c>
      <c r="AI527" s="125"/>
      <c r="AJ527" s="125"/>
      <c r="AK527" s="125"/>
      <c r="AL527" s="125"/>
      <c r="AM527" s="125"/>
      <c r="AN527" s="125"/>
      <c r="AO527" s="125"/>
      <c r="AP527" s="125"/>
      <c r="AQ527" s="125"/>
      <c r="AR527" s="125"/>
      <c r="AS527" s="125"/>
      <c r="AT527" s="126"/>
      <c r="AU527" s="4"/>
      <c r="AV527"/>
    </row>
    <row r="528" spans="1:53" ht="18" customHeight="1">
      <c r="A528" s="4"/>
      <c r="B528" s="127" t="s">
        <v>334</v>
      </c>
      <c r="C528" s="128"/>
      <c r="D528" s="128"/>
      <c r="E528" s="128"/>
      <c r="F528" s="128"/>
      <c r="G528" s="129"/>
      <c r="H528" s="130"/>
      <c r="I528" s="131"/>
      <c r="J528" s="131"/>
      <c r="K528" s="131"/>
      <c r="L528" s="131"/>
      <c r="M528" s="131"/>
      <c r="N528" s="131"/>
      <c r="O528" s="131"/>
      <c r="P528" s="131"/>
      <c r="Q528" s="132"/>
      <c r="R528" s="130"/>
      <c r="S528" s="131"/>
      <c r="T528" s="131"/>
      <c r="U528" s="131"/>
      <c r="V528" s="131"/>
      <c r="W528" s="131"/>
      <c r="X528" s="131"/>
      <c r="Y528" s="131"/>
      <c r="Z528" s="131"/>
      <c r="AA528" s="132"/>
      <c r="AB528" s="130" t="s">
        <v>342</v>
      </c>
      <c r="AC528" s="131"/>
      <c r="AD528" s="131"/>
      <c r="AE528" s="131"/>
      <c r="AF528" s="131"/>
      <c r="AG528" s="132"/>
      <c r="AH528" s="130"/>
      <c r="AI528" s="131"/>
      <c r="AJ528" s="131"/>
      <c r="AK528" s="131"/>
      <c r="AL528" s="131"/>
      <c r="AM528" s="131"/>
      <c r="AN528" s="131"/>
      <c r="AO528" s="131"/>
      <c r="AP528" s="131"/>
      <c r="AQ528" s="131"/>
      <c r="AR528" s="131"/>
      <c r="AS528" s="131"/>
      <c r="AT528" s="132"/>
      <c r="AU528" s="4"/>
      <c r="AV528"/>
    </row>
    <row r="529" spans="1:54" ht="36" customHeight="1">
      <c r="A529" s="4"/>
      <c r="B529" s="133"/>
      <c r="C529" s="134"/>
      <c r="D529" s="134"/>
      <c r="E529" s="134"/>
      <c r="F529" s="134"/>
      <c r="G529" s="135"/>
      <c r="H529" s="136"/>
      <c r="I529" s="137"/>
      <c r="J529" s="137"/>
      <c r="K529" s="137"/>
      <c r="L529" s="137"/>
      <c r="M529" s="137"/>
      <c r="N529" s="137"/>
      <c r="O529" s="137"/>
      <c r="P529" s="137"/>
      <c r="Q529" s="138"/>
      <c r="R529" s="136"/>
      <c r="S529" s="137"/>
      <c r="T529" s="137"/>
      <c r="U529" s="137"/>
      <c r="V529" s="137"/>
      <c r="W529" s="137"/>
      <c r="X529" s="137"/>
      <c r="Y529" s="137"/>
      <c r="Z529" s="137"/>
      <c r="AA529" s="138"/>
      <c r="AB529" s="139"/>
      <c r="AC529" s="140"/>
      <c r="AD529" s="140"/>
      <c r="AE529" s="140"/>
      <c r="AF529" s="140"/>
      <c r="AG529" s="141"/>
      <c r="AH529" s="136"/>
      <c r="AI529" s="137"/>
      <c r="AJ529" s="137"/>
      <c r="AK529" s="137"/>
      <c r="AL529" s="137"/>
      <c r="AM529" s="137"/>
      <c r="AN529" s="137"/>
      <c r="AO529" s="137"/>
      <c r="AP529" s="137"/>
      <c r="AQ529" s="137"/>
      <c r="AR529" s="137"/>
      <c r="AS529" s="137"/>
      <c r="AT529" s="138"/>
      <c r="AU529" s="4"/>
      <c r="AV529"/>
    </row>
    <row r="530" spans="1:54" ht="36" customHeight="1">
      <c r="A530" s="4"/>
      <c r="B530" s="133"/>
      <c r="C530" s="134"/>
      <c r="D530" s="134"/>
      <c r="E530" s="134"/>
      <c r="F530" s="134"/>
      <c r="G530" s="135"/>
      <c r="H530" s="136"/>
      <c r="I530" s="137"/>
      <c r="J530" s="137"/>
      <c r="K530" s="137"/>
      <c r="L530" s="137"/>
      <c r="M530" s="137"/>
      <c r="N530" s="137"/>
      <c r="O530" s="137"/>
      <c r="P530" s="137"/>
      <c r="Q530" s="138"/>
      <c r="R530" s="136"/>
      <c r="S530" s="137"/>
      <c r="T530" s="137"/>
      <c r="U530" s="137"/>
      <c r="V530" s="137"/>
      <c r="W530" s="137"/>
      <c r="X530" s="137"/>
      <c r="Y530" s="137"/>
      <c r="Z530" s="137"/>
      <c r="AA530" s="138"/>
      <c r="AB530" s="139"/>
      <c r="AC530" s="140"/>
      <c r="AD530" s="140"/>
      <c r="AE530" s="140"/>
      <c r="AF530" s="140"/>
      <c r="AG530" s="141"/>
      <c r="AH530" s="136"/>
      <c r="AI530" s="137"/>
      <c r="AJ530" s="137"/>
      <c r="AK530" s="137"/>
      <c r="AL530" s="137"/>
      <c r="AM530" s="137"/>
      <c r="AN530" s="137"/>
      <c r="AO530" s="137"/>
      <c r="AP530" s="137"/>
      <c r="AQ530" s="137"/>
      <c r="AR530" s="137"/>
      <c r="AS530" s="137"/>
      <c r="AT530" s="138"/>
      <c r="AU530" s="4"/>
      <c r="AV530"/>
    </row>
    <row r="531" spans="1:54" ht="36" customHeight="1">
      <c r="A531" s="4"/>
      <c r="B531" s="133"/>
      <c r="C531" s="134"/>
      <c r="D531" s="134"/>
      <c r="E531" s="134"/>
      <c r="F531" s="134"/>
      <c r="G531" s="135"/>
      <c r="H531" s="136"/>
      <c r="I531" s="137"/>
      <c r="J531" s="137"/>
      <c r="K531" s="137"/>
      <c r="L531" s="137"/>
      <c r="M531" s="137"/>
      <c r="N531" s="137"/>
      <c r="O531" s="137"/>
      <c r="P531" s="137"/>
      <c r="Q531" s="138"/>
      <c r="R531" s="136"/>
      <c r="S531" s="137"/>
      <c r="T531" s="137"/>
      <c r="U531" s="137"/>
      <c r="V531" s="137"/>
      <c r="W531" s="137"/>
      <c r="X531" s="137"/>
      <c r="Y531" s="137"/>
      <c r="Z531" s="137"/>
      <c r="AA531" s="138"/>
      <c r="AB531" s="139"/>
      <c r="AC531" s="140"/>
      <c r="AD531" s="140"/>
      <c r="AE531" s="140"/>
      <c r="AF531" s="140"/>
      <c r="AG531" s="141"/>
      <c r="AH531" s="136"/>
      <c r="AI531" s="137"/>
      <c r="AJ531" s="137"/>
      <c r="AK531" s="137"/>
      <c r="AL531" s="137"/>
      <c r="AM531" s="137"/>
      <c r="AN531" s="137"/>
      <c r="AO531" s="137"/>
      <c r="AP531" s="137"/>
      <c r="AQ531" s="137"/>
      <c r="AR531" s="137"/>
      <c r="AS531" s="137"/>
      <c r="AT531" s="138"/>
      <c r="AU531" s="4"/>
      <c r="AV531"/>
      <c r="BA531" s="50"/>
    </row>
    <row r="532" spans="1:54" ht="36" hidden="1" customHeight="1">
      <c r="A532" s="4"/>
      <c r="B532" s="142"/>
      <c r="C532" s="143"/>
      <c r="D532" s="143"/>
      <c r="E532" s="143"/>
      <c r="F532" s="143"/>
      <c r="G532" s="144"/>
      <c r="H532" s="145"/>
      <c r="I532" s="146"/>
      <c r="J532" s="146"/>
      <c r="K532" s="146"/>
      <c r="L532" s="146"/>
      <c r="M532" s="146"/>
      <c r="N532" s="146"/>
      <c r="O532" s="146"/>
      <c r="P532" s="146"/>
      <c r="Q532" s="147"/>
      <c r="R532" s="145"/>
      <c r="S532" s="146"/>
      <c r="T532" s="146"/>
      <c r="U532" s="146"/>
      <c r="V532" s="146"/>
      <c r="W532" s="146"/>
      <c r="X532" s="146"/>
      <c r="Y532" s="146"/>
      <c r="Z532" s="146"/>
      <c r="AA532" s="147"/>
      <c r="AB532" s="148"/>
      <c r="AC532" s="149"/>
      <c r="AD532" s="149"/>
      <c r="AE532" s="149"/>
      <c r="AF532" s="149"/>
      <c r="AG532" s="150"/>
      <c r="AH532" s="145"/>
      <c r="AI532" s="146"/>
      <c r="AJ532" s="146"/>
      <c r="AK532" s="146"/>
      <c r="AL532" s="146"/>
      <c r="AM532" s="146"/>
      <c r="AN532" s="146"/>
      <c r="AO532" s="146"/>
      <c r="AP532" s="146"/>
      <c r="AQ532" s="146"/>
      <c r="AR532" s="146"/>
      <c r="AS532" s="146"/>
      <c r="AT532" s="147"/>
      <c r="AU532" s="4"/>
      <c r="AV532"/>
    </row>
    <row r="533" spans="1:54" ht="36" hidden="1" customHeight="1">
      <c r="A533" s="4"/>
      <c r="B533" s="142"/>
      <c r="C533" s="143"/>
      <c r="D533" s="143"/>
      <c r="E533" s="143"/>
      <c r="F533" s="143"/>
      <c r="G533" s="144"/>
      <c r="H533" s="145"/>
      <c r="I533" s="146"/>
      <c r="J533" s="146"/>
      <c r="K533" s="146"/>
      <c r="L533" s="146"/>
      <c r="M533" s="146"/>
      <c r="N533" s="146"/>
      <c r="O533" s="146"/>
      <c r="P533" s="146"/>
      <c r="Q533" s="147"/>
      <c r="R533" s="145"/>
      <c r="S533" s="146"/>
      <c r="T533" s="146"/>
      <c r="U533" s="146"/>
      <c r="V533" s="146"/>
      <c r="W533" s="146"/>
      <c r="X533" s="146"/>
      <c r="Y533" s="146"/>
      <c r="Z533" s="146"/>
      <c r="AA533" s="147"/>
      <c r="AB533" s="148"/>
      <c r="AC533" s="149"/>
      <c r="AD533" s="149"/>
      <c r="AE533" s="149"/>
      <c r="AF533" s="149"/>
      <c r="AG533" s="150"/>
      <c r="AH533" s="145"/>
      <c r="AI533" s="146"/>
      <c r="AJ533" s="146"/>
      <c r="AK533" s="146"/>
      <c r="AL533" s="146"/>
      <c r="AM533" s="146"/>
      <c r="AN533" s="146"/>
      <c r="AO533" s="146"/>
      <c r="AP533" s="146"/>
      <c r="AQ533" s="146"/>
      <c r="AR533" s="146"/>
      <c r="AS533" s="146"/>
      <c r="AT533" s="147"/>
      <c r="AU533" s="4"/>
      <c r="AV533"/>
    </row>
    <row r="534" spans="1:54" ht="36" hidden="1" customHeight="1">
      <c r="A534" s="4"/>
      <c r="B534" s="142"/>
      <c r="C534" s="143"/>
      <c r="D534" s="143"/>
      <c r="E534" s="143"/>
      <c r="F534" s="143"/>
      <c r="G534" s="144"/>
      <c r="H534" s="145"/>
      <c r="I534" s="146"/>
      <c r="J534" s="146"/>
      <c r="K534" s="146"/>
      <c r="L534" s="146"/>
      <c r="M534" s="146"/>
      <c r="N534" s="146"/>
      <c r="O534" s="146"/>
      <c r="P534" s="146"/>
      <c r="Q534" s="147"/>
      <c r="R534" s="145"/>
      <c r="S534" s="146"/>
      <c r="T534" s="146"/>
      <c r="U534" s="146"/>
      <c r="V534" s="146"/>
      <c r="W534" s="146"/>
      <c r="X534" s="146"/>
      <c r="Y534" s="146"/>
      <c r="Z534" s="146"/>
      <c r="AA534" s="147"/>
      <c r="AB534" s="148"/>
      <c r="AC534" s="149"/>
      <c r="AD534" s="149"/>
      <c r="AE534" s="149"/>
      <c r="AF534" s="149"/>
      <c r="AG534" s="150"/>
      <c r="AH534" s="145"/>
      <c r="AI534" s="146"/>
      <c r="AJ534" s="146"/>
      <c r="AK534" s="146"/>
      <c r="AL534" s="146"/>
      <c r="AM534" s="146"/>
      <c r="AN534" s="146"/>
      <c r="AO534" s="146"/>
      <c r="AP534" s="146"/>
      <c r="AQ534" s="146"/>
      <c r="AR534" s="146"/>
      <c r="AS534" s="146"/>
      <c r="AT534" s="147"/>
      <c r="AU534" s="4"/>
      <c r="AV534"/>
    </row>
    <row r="535" spans="1:54" ht="36" hidden="1" customHeight="1">
      <c r="A535" s="4"/>
      <c r="B535" s="142"/>
      <c r="C535" s="143"/>
      <c r="D535" s="143"/>
      <c r="E535" s="143"/>
      <c r="F535" s="143"/>
      <c r="G535" s="144"/>
      <c r="H535" s="145"/>
      <c r="I535" s="146"/>
      <c r="J535" s="146"/>
      <c r="K535" s="146"/>
      <c r="L535" s="146"/>
      <c r="M535" s="146"/>
      <c r="N535" s="146"/>
      <c r="O535" s="146"/>
      <c r="P535" s="146"/>
      <c r="Q535" s="147"/>
      <c r="R535" s="145"/>
      <c r="S535" s="146"/>
      <c r="T535" s="146"/>
      <c r="U535" s="146"/>
      <c r="V535" s="146"/>
      <c r="W535" s="146"/>
      <c r="X535" s="146"/>
      <c r="Y535" s="146"/>
      <c r="Z535" s="146"/>
      <c r="AA535" s="147"/>
      <c r="AB535" s="148"/>
      <c r="AC535" s="149"/>
      <c r="AD535" s="149"/>
      <c r="AE535" s="149"/>
      <c r="AF535" s="149"/>
      <c r="AG535" s="150"/>
      <c r="AH535" s="145"/>
      <c r="AI535" s="146"/>
      <c r="AJ535" s="146"/>
      <c r="AK535" s="146"/>
      <c r="AL535" s="146"/>
      <c r="AM535" s="146"/>
      <c r="AN535" s="146"/>
      <c r="AO535" s="146"/>
      <c r="AP535" s="146"/>
      <c r="AQ535" s="146"/>
      <c r="AR535" s="146"/>
      <c r="AS535" s="146"/>
      <c r="AT535" s="147"/>
      <c r="AU535" s="4"/>
      <c r="AV535"/>
    </row>
    <row r="536" spans="1:54" ht="36" hidden="1" customHeight="1">
      <c r="A536" s="4"/>
      <c r="B536" s="142"/>
      <c r="C536" s="143"/>
      <c r="D536" s="143"/>
      <c r="E536" s="143"/>
      <c r="F536" s="143"/>
      <c r="G536" s="144"/>
      <c r="H536" s="145"/>
      <c r="I536" s="146"/>
      <c r="J536" s="146"/>
      <c r="K536" s="146"/>
      <c r="L536" s="146"/>
      <c r="M536" s="146"/>
      <c r="N536" s="146"/>
      <c r="O536" s="146"/>
      <c r="P536" s="146"/>
      <c r="Q536" s="147"/>
      <c r="R536" s="145"/>
      <c r="S536" s="146"/>
      <c r="T536" s="146"/>
      <c r="U536" s="146"/>
      <c r="V536" s="146"/>
      <c r="W536" s="146"/>
      <c r="X536" s="146"/>
      <c r="Y536" s="146"/>
      <c r="Z536" s="146"/>
      <c r="AA536" s="147"/>
      <c r="AB536" s="148"/>
      <c r="AC536" s="149"/>
      <c r="AD536" s="149"/>
      <c r="AE536" s="149"/>
      <c r="AF536" s="149"/>
      <c r="AG536" s="150"/>
      <c r="AH536" s="145"/>
      <c r="AI536" s="146"/>
      <c r="AJ536" s="146"/>
      <c r="AK536" s="146"/>
      <c r="AL536" s="146"/>
      <c r="AM536" s="146"/>
      <c r="AN536" s="146"/>
      <c r="AO536" s="146"/>
      <c r="AP536" s="146"/>
      <c r="AQ536" s="146"/>
      <c r="AR536" s="146"/>
      <c r="AS536" s="146"/>
      <c r="AT536" s="147"/>
      <c r="AU536" s="4"/>
      <c r="AV536"/>
    </row>
    <row r="537" spans="1:54" ht="36" hidden="1" customHeight="1">
      <c r="A537" s="4"/>
      <c r="B537" s="142"/>
      <c r="C537" s="143"/>
      <c r="D537" s="143"/>
      <c r="E537" s="143"/>
      <c r="F537" s="143"/>
      <c r="G537" s="144"/>
      <c r="H537" s="145"/>
      <c r="I537" s="146"/>
      <c r="J537" s="146"/>
      <c r="K537" s="146"/>
      <c r="L537" s="146"/>
      <c r="M537" s="146"/>
      <c r="N537" s="146"/>
      <c r="O537" s="146"/>
      <c r="P537" s="146"/>
      <c r="Q537" s="147"/>
      <c r="R537" s="145"/>
      <c r="S537" s="146"/>
      <c r="T537" s="146"/>
      <c r="U537" s="146"/>
      <c r="V537" s="146"/>
      <c r="W537" s="146"/>
      <c r="X537" s="146"/>
      <c r="Y537" s="146"/>
      <c r="Z537" s="146"/>
      <c r="AA537" s="147"/>
      <c r="AB537" s="148"/>
      <c r="AC537" s="149"/>
      <c r="AD537" s="149"/>
      <c r="AE537" s="149"/>
      <c r="AF537" s="149"/>
      <c r="AG537" s="150"/>
      <c r="AH537" s="145"/>
      <c r="AI537" s="146"/>
      <c r="AJ537" s="146"/>
      <c r="AK537" s="146"/>
      <c r="AL537" s="146"/>
      <c r="AM537" s="146"/>
      <c r="AN537" s="146"/>
      <c r="AO537" s="146"/>
      <c r="AP537" s="146"/>
      <c r="AQ537" s="146"/>
      <c r="AR537" s="146"/>
      <c r="AS537" s="146"/>
      <c r="AT537" s="147"/>
      <c r="AU537" s="4"/>
      <c r="AV537"/>
    </row>
    <row r="538" spans="1:54" ht="36" hidden="1" customHeight="1">
      <c r="A538" s="4"/>
      <c r="B538" s="142"/>
      <c r="C538" s="143"/>
      <c r="D538" s="143"/>
      <c r="E538" s="143"/>
      <c r="F538" s="143"/>
      <c r="G538" s="144"/>
      <c r="H538" s="145"/>
      <c r="I538" s="146"/>
      <c r="J538" s="146"/>
      <c r="K538" s="146"/>
      <c r="L538" s="146"/>
      <c r="M538" s="146"/>
      <c r="N538" s="146"/>
      <c r="O538" s="146"/>
      <c r="P538" s="146"/>
      <c r="Q538" s="147"/>
      <c r="R538" s="145"/>
      <c r="S538" s="146"/>
      <c r="T538" s="146"/>
      <c r="U538" s="146"/>
      <c r="V538" s="146"/>
      <c r="W538" s="146"/>
      <c r="X538" s="146"/>
      <c r="Y538" s="146"/>
      <c r="Z538" s="146"/>
      <c r="AA538" s="147"/>
      <c r="AB538" s="148"/>
      <c r="AC538" s="149"/>
      <c r="AD538" s="149"/>
      <c r="AE538" s="149"/>
      <c r="AF538" s="149"/>
      <c r="AG538" s="150"/>
      <c r="AH538" s="145"/>
      <c r="AI538" s="146"/>
      <c r="AJ538" s="146"/>
      <c r="AK538" s="146"/>
      <c r="AL538" s="146"/>
      <c r="AM538" s="146"/>
      <c r="AN538" s="146"/>
      <c r="AO538" s="146"/>
      <c r="AP538" s="146"/>
      <c r="AQ538" s="146"/>
      <c r="AR538" s="146"/>
      <c r="AS538" s="146"/>
      <c r="AT538" s="147"/>
      <c r="AU538" s="4"/>
      <c r="AV538"/>
      <c r="BA538" s="39"/>
    </row>
    <row r="539" spans="1:54">
      <c r="A539" s="80"/>
      <c r="B539" s="80"/>
      <c r="C539" s="80"/>
      <c r="D539" s="80"/>
      <c r="E539" s="80"/>
      <c r="F539" s="80"/>
      <c r="G539" s="80"/>
      <c r="H539" s="80"/>
      <c r="I539" s="80"/>
      <c r="J539" s="80"/>
      <c r="K539" s="80"/>
      <c r="L539" s="80"/>
      <c r="M539" s="80"/>
      <c r="N539" s="80"/>
      <c r="O539" s="80"/>
      <c r="P539" s="80"/>
      <c r="Q539" s="80"/>
      <c r="R539" s="80"/>
      <c r="S539" s="80"/>
      <c r="T539" s="80"/>
      <c r="U539" s="80"/>
      <c r="V539" s="80"/>
      <c r="W539" s="80"/>
      <c r="X539" s="80"/>
      <c r="Y539" s="80"/>
      <c r="Z539" s="80"/>
      <c r="AA539" s="80"/>
      <c r="AB539" s="80"/>
      <c r="AC539" s="80"/>
      <c r="AD539" s="80"/>
      <c r="AE539" s="80"/>
      <c r="AF539" s="80"/>
      <c r="AG539" s="80"/>
      <c r="AH539" s="80"/>
      <c r="AI539" s="80"/>
      <c r="AJ539" s="80"/>
      <c r="AK539" s="80"/>
      <c r="AL539" s="80"/>
      <c r="AM539" s="80"/>
      <c r="AN539" s="80"/>
      <c r="AO539" s="80"/>
      <c r="AP539" s="80"/>
      <c r="AQ539" s="80"/>
      <c r="AR539" s="80"/>
      <c r="AS539" s="80"/>
      <c r="AT539" s="80"/>
      <c r="AU539" s="80"/>
    </row>
    <row r="540" spans="1:54">
      <c r="A540" s="80"/>
      <c r="B540" s="80"/>
      <c r="C540" s="80"/>
      <c r="D540" s="80"/>
      <c r="E540" s="80"/>
      <c r="F540" s="80"/>
      <c r="G540" s="80"/>
      <c r="H540" s="80"/>
      <c r="I540" s="80"/>
      <c r="J540" s="80"/>
      <c r="K540" s="80"/>
      <c r="L540" s="80"/>
      <c r="M540" s="80"/>
      <c r="N540" s="80"/>
      <c r="O540" s="80"/>
      <c r="P540" s="80"/>
      <c r="Q540" s="80"/>
      <c r="R540" s="80"/>
      <c r="S540" s="80"/>
      <c r="T540" s="80"/>
      <c r="U540" s="80"/>
      <c r="V540" s="80"/>
      <c r="W540" s="80"/>
      <c r="X540" s="80"/>
      <c r="Y540" s="80"/>
      <c r="Z540" s="80"/>
      <c r="AA540" s="80"/>
      <c r="AB540" s="80"/>
      <c r="AC540" s="80"/>
      <c r="AD540" s="80"/>
      <c r="AE540" s="80"/>
      <c r="AF540" s="80"/>
      <c r="AG540" s="80"/>
      <c r="AH540" s="80"/>
      <c r="AI540" s="80"/>
      <c r="AJ540" s="80"/>
      <c r="AK540" s="80"/>
      <c r="AL540" s="80"/>
      <c r="AM540" s="80"/>
      <c r="AN540" s="80"/>
      <c r="AO540" s="80"/>
      <c r="AP540" s="80"/>
      <c r="AQ540" s="80"/>
      <c r="AR540" s="80"/>
      <c r="AS540" s="80"/>
      <c r="AT540" s="80"/>
      <c r="AU540" s="80"/>
      <c r="AV540" s="47"/>
    </row>
    <row r="541" spans="1:54" s="2" customFormat="1" ht="12.9" customHeight="1">
      <c r="A541" s="6"/>
      <c r="B541" s="152" t="s">
        <v>270</v>
      </c>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c r="AA541" s="152"/>
      <c r="AB541" s="152"/>
      <c r="AC541" s="152"/>
      <c r="AD541" s="152"/>
      <c r="AE541" s="152"/>
      <c r="AF541" s="152"/>
      <c r="AG541" s="152"/>
      <c r="AH541" s="152"/>
      <c r="AI541" s="152"/>
      <c r="AJ541" s="152"/>
      <c r="AK541" s="152"/>
      <c r="AL541" s="152"/>
      <c r="AM541" s="152"/>
      <c r="AN541" s="152"/>
      <c r="AO541" s="152"/>
      <c r="AP541" s="152"/>
      <c r="AQ541" s="152"/>
      <c r="AR541" s="152"/>
      <c r="AS541" s="152"/>
      <c r="AT541" s="152"/>
      <c r="AU541" s="6"/>
    </row>
    <row r="542" spans="1:54" s="2" customFormat="1" ht="12.9" customHeight="1">
      <c r="A542" s="6"/>
      <c r="B542" s="152" t="s">
        <v>274</v>
      </c>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c r="AA542" s="152"/>
      <c r="AB542" s="152"/>
      <c r="AC542" s="152"/>
      <c r="AD542" s="152"/>
      <c r="AE542" s="152"/>
      <c r="AF542" s="152"/>
      <c r="AG542" s="152"/>
      <c r="AH542" s="152"/>
      <c r="AI542" s="152"/>
      <c r="AJ542" s="152"/>
      <c r="AK542" s="152"/>
      <c r="AL542" s="152"/>
      <c r="AM542" s="152"/>
      <c r="AN542" s="152"/>
      <c r="AO542" s="152"/>
      <c r="AP542" s="152"/>
      <c r="AQ542" s="152"/>
      <c r="AR542" s="152"/>
      <c r="AS542" s="152"/>
      <c r="AT542" s="152"/>
      <c r="AU542" s="6"/>
      <c r="BA542" s="54"/>
      <c r="BB542" s="54"/>
    </row>
    <row r="543" spans="1:54" s="2" customFormat="1" ht="12.9" customHeight="1">
      <c r="A543" s="6"/>
      <c r="B543" s="152" t="s">
        <v>276</v>
      </c>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c r="AA543" s="152"/>
      <c r="AB543" s="152"/>
      <c r="AC543" s="152"/>
      <c r="AD543" s="152"/>
      <c r="AE543" s="152"/>
      <c r="AF543" s="152"/>
      <c r="AG543" s="152"/>
      <c r="AH543" s="152"/>
      <c r="AI543" s="152"/>
      <c r="AJ543" s="152"/>
      <c r="AK543" s="152"/>
      <c r="AL543" s="152"/>
      <c r="AM543" s="152"/>
      <c r="AN543" s="152"/>
      <c r="AO543" s="152"/>
      <c r="AP543" s="152"/>
      <c r="AQ543" s="152"/>
      <c r="AR543" s="152"/>
      <c r="AS543" s="152"/>
      <c r="AT543" s="152"/>
      <c r="AU543" s="6"/>
    </row>
    <row r="544" spans="1:54" s="2" customFormat="1" ht="12.9" customHeight="1">
      <c r="A544" s="6"/>
      <c r="B544" s="152" t="s">
        <v>122</v>
      </c>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c r="AA544" s="152"/>
      <c r="AB544" s="152"/>
      <c r="AC544" s="152"/>
      <c r="AD544" s="152"/>
      <c r="AE544" s="152"/>
      <c r="AF544" s="152"/>
      <c r="AG544" s="152"/>
      <c r="AH544" s="152"/>
      <c r="AI544" s="152"/>
      <c r="AJ544" s="152"/>
      <c r="AK544" s="152"/>
      <c r="AL544" s="152"/>
      <c r="AM544" s="152"/>
      <c r="AN544" s="152"/>
      <c r="AO544" s="152"/>
      <c r="AP544" s="152"/>
      <c r="AQ544" s="152"/>
      <c r="AR544" s="152"/>
      <c r="AS544" s="152"/>
      <c r="AT544" s="152"/>
      <c r="AU544" s="6"/>
      <c r="AV544" s="48" t="s">
        <v>122</v>
      </c>
      <c r="AW544" s="48" t="s">
        <v>122</v>
      </c>
      <c r="AX544" s="48" t="s">
        <v>122</v>
      </c>
      <c r="AY544" s="48"/>
    </row>
    <row r="545" spans="1:47" s="2" customFormat="1" ht="12.9" customHeight="1">
      <c r="A545" s="6"/>
      <c r="B545" s="151" t="s">
        <v>387</v>
      </c>
      <c r="C545" s="151"/>
      <c r="D545" s="151"/>
      <c r="E545" s="151"/>
      <c r="F545" s="151"/>
      <c r="G545" s="151"/>
      <c r="H545" s="151"/>
      <c r="I545" s="151"/>
      <c r="J545" s="151"/>
      <c r="K545" s="151"/>
      <c r="L545" s="151"/>
      <c r="M545" s="151"/>
      <c r="N545" s="151"/>
      <c r="O545" s="151"/>
      <c r="P545" s="151"/>
      <c r="Q545" s="151"/>
      <c r="R545" s="151"/>
      <c r="S545" s="151"/>
      <c r="T545" s="151"/>
      <c r="U545" s="151"/>
      <c r="V545" s="151"/>
      <c r="W545" s="151"/>
      <c r="X545" s="151"/>
      <c r="Y545" s="151"/>
      <c r="Z545" s="151"/>
      <c r="AA545" s="151"/>
      <c r="AB545" s="151"/>
      <c r="AC545" s="151"/>
      <c r="AD545" s="151"/>
      <c r="AE545" s="151"/>
      <c r="AF545" s="151"/>
      <c r="AG545" s="151"/>
      <c r="AH545" s="151"/>
      <c r="AI545" s="151"/>
      <c r="AJ545" s="151"/>
      <c r="AK545" s="151"/>
      <c r="AL545" s="151"/>
      <c r="AM545" s="151"/>
      <c r="AN545" s="151"/>
      <c r="AO545" s="151"/>
      <c r="AP545" s="151"/>
      <c r="AQ545" s="151"/>
      <c r="AR545" s="151"/>
      <c r="AS545" s="151"/>
      <c r="AT545" s="151"/>
      <c r="AU545" s="46"/>
    </row>
    <row r="546" spans="1:47" s="2" customFormat="1" ht="12.9" customHeight="1">
      <c r="A546" s="6"/>
      <c r="B546" s="151" t="s">
        <v>379</v>
      </c>
      <c r="C546" s="151"/>
      <c r="D546" s="151"/>
      <c r="E546" s="151"/>
      <c r="F546" s="151"/>
      <c r="G546" s="151"/>
      <c r="H546" s="151"/>
      <c r="I546" s="151"/>
      <c r="J546" s="151"/>
      <c r="K546" s="151"/>
      <c r="L546" s="151"/>
      <c r="M546" s="151"/>
      <c r="N546" s="151"/>
      <c r="O546" s="151"/>
      <c r="P546" s="151"/>
      <c r="Q546" s="151"/>
      <c r="R546" s="151"/>
      <c r="S546" s="151"/>
      <c r="T546" s="151"/>
      <c r="U546" s="151"/>
      <c r="V546" s="151"/>
      <c r="W546" s="151"/>
      <c r="X546" s="151"/>
      <c r="Y546" s="151"/>
      <c r="Z546" s="151"/>
      <c r="AA546" s="151"/>
      <c r="AB546" s="151"/>
      <c r="AC546" s="151"/>
      <c r="AD546" s="151"/>
      <c r="AE546" s="151"/>
      <c r="AF546" s="151"/>
      <c r="AG546" s="151"/>
      <c r="AH546" s="151"/>
      <c r="AI546" s="151"/>
      <c r="AJ546" s="151"/>
      <c r="AK546" s="151"/>
      <c r="AL546" s="151"/>
      <c r="AM546" s="151"/>
      <c r="AN546" s="151"/>
      <c r="AO546" s="151"/>
      <c r="AP546" s="151"/>
      <c r="AQ546" s="151"/>
      <c r="AR546" s="151"/>
      <c r="AS546" s="151"/>
      <c r="AT546" s="151"/>
      <c r="AU546" s="6"/>
    </row>
    <row r="547" spans="1:47" s="2" customFormat="1" ht="12.9" customHeight="1">
      <c r="A547" s="6"/>
      <c r="B547" s="152" t="s">
        <v>279</v>
      </c>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c r="AA547" s="152"/>
      <c r="AB547" s="152"/>
      <c r="AC547" s="152"/>
      <c r="AD547" s="152"/>
      <c r="AE547" s="152"/>
      <c r="AF547" s="152"/>
      <c r="AG547" s="152"/>
      <c r="AH547" s="152"/>
      <c r="AI547" s="152"/>
      <c r="AJ547" s="152"/>
      <c r="AK547" s="152"/>
      <c r="AL547" s="152"/>
      <c r="AM547" s="152"/>
      <c r="AN547" s="152"/>
      <c r="AO547" s="152"/>
      <c r="AP547" s="152"/>
      <c r="AQ547" s="152"/>
      <c r="AR547" s="152"/>
      <c r="AS547" s="152"/>
      <c r="AT547" s="152"/>
      <c r="AU547" s="6"/>
    </row>
    <row r="548" spans="1:47" s="2" customFormat="1" ht="12.9" customHeight="1">
      <c r="A548" s="6"/>
      <c r="B548" s="13" t="s">
        <v>591</v>
      </c>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6"/>
    </row>
    <row r="549" spans="1:47" s="2" customFormat="1" ht="12.9" customHeight="1">
      <c r="A549" s="6"/>
      <c r="B549" s="13" t="s">
        <v>449</v>
      </c>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6"/>
    </row>
    <row r="550" spans="1:47" s="2" customFormat="1" ht="12.9" customHeight="1">
      <c r="A550" s="6"/>
      <c r="B550" s="13" t="s">
        <v>173</v>
      </c>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6"/>
    </row>
    <row r="551" spans="1:47" s="2" customFormat="1" ht="12.9" customHeight="1">
      <c r="A551" s="6"/>
      <c r="B551" s="3" t="s">
        <v>104</v>
      </c>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6"/>
    </row>
    <row r="552" spans="1:47" s="2" customFormat="1" ht="12.9" customHeight="1">
      <c r="A552" s="6"/>
      <c r="B552" s="3" t="s">
        <v>388</v>
      </c>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6"/>
    </row>
    <row r="553" spans="1:47" s="2" customFormat="1" ht="12.9" customHeight="1">
      <c r="A553" s="6"/>
      <c r="B553" s="3" t="s">
        <v>44</v>
      </c>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6"/>
    </row>
    <row r="554" spans="1:47" s="2" customFormat="1" ht="12.9" customHeight="1">
      <c r="A554" s="6"/>
      <c r="B554" s="3" t="s">
        <v>290</v>
      </c>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6"/>
    </row>
    <row r="555" spans="1:47" s="2" customFormat="1" ht="12.9" customHeight="1">
      <c r="A555" s="6"/>
      <c r="B555" s="3" t="s">
        <v>391</v>
      </c>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6"/>
    </row>
    <row r="556" spans="1:47" s="2" customFormat="1" ht="12.9" customHeight="1">
      <c r="A556" s="6"/>
      <c r="B556" s="3" t="s">
        <v>393</v>
      </c>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6"/>
    </row>
    <row r="557" spans="1:47" s="2" customFormat="1" ht="12.9" customHeight="1">
      <c r="A557" s="6"/>
      <c r="B557" s="3" t="s">
        <v>283</v>
      </c>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6"/>
    </row>
    <row r="558" spans="1:47" s="2" customFormat="1" ht="12.9" customHeight="1">
      <c r="A558" s="6"/>
      <c r="B558" s="13" t="s">
        <v>794</v>
      </c>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6"/>
    </row>
    <row r="559" spans="1:47" s="2" customFormat="1" ht="12.9" customHeight="1">
      <c r="A559" s="6"/>
      <c r="B559" s="3" t="s">
        <v>795</v>
      </c>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6"/>
    </row>
    <row r="560" spans="1:47" s="2" customFormat="1" ht="12.9" customHeight="1">
      <c r="A560" s="6"/>
      <c r="B560" s="3" t="s">
        <v>336</v>
      </c>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6"/>
    </row>
    <row r="561" spans="1:47" s="2" customFormat="1" ht="12.9" customHeight="1">
      <c r="A561" s="6"/>
      <c r="B561" s="3" t="s">
        <v>472</v>
      </c>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6"/>
    </row>
    <row r="562" spans="1:47" s="2" customFormat="1" ht="12.9" customHeight="1">
      <c r="A562" s="6"/>
      <c r="B562" s="13" t="s">
        <v>796</v>
      </c>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6"/>
    </row>
    <row r="563" spans="1:47" s="2" customFormat="1" ht="12.9" customHeight="1">
      <c r="A563" s="6"/>
      <c r="B563" s="13" t="s">
        <v>281</v>
      </c>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6"/>
    </row>
    <row r="564" spans="1:47" s="2" customFormat="1" ht="12.9" customHeight="1">
      <c r="A564" s="6"/>
      <c r="B564" s="13" t="s">
        <v>187</v>
      </c>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6"/>
    </row>
    <row r="565" spans="1:47" s="2" customFormat="1" ht="12.9" customHeight="1">
      <c r="A565" s="6"/>
      <c r="B565" s="13" t="s">
        <v>394</v>
      </c>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6"/>
    </row>
    <row r="566" spans="1:47" s="2" customFormat="1" ht="12.9" customHeight="1">
      <c r="A566" s="6"/>
      <c r="B566" s="13" t="s">
        <v>397</v>
      </c>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6"/>
    </row>
    <row r="567" spans="1:47" s="2" customFormat="1" ht="12.9" customHeight="1">
      <c r="A567" s="6"/>
      <c r="B567" s="13" t="s">
        <v>396</v>
      </c>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6"/>
    </row>
    <row r="568" spans="1:47" s="2" customFormat="1" ht="12.9" customHeight="1">
      <c r="A568" s="6"/>
      <c r="B568" s="13" t="s">
        <v>489</v>
      </c>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6"/>
    </row>
    <row r="569" spans="1:47" s="2" customFormat="1" ht="12.9" customHeight="1">
      <c r="A569" s="6"/>
      <c r="B569" s="13" t="s">
        <v>358</v>
      </c>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6"/>
    </row>
    <row r="570" spans="1:47" s="2" customFormat="1" ht="12.9" customHeight="1">
      <c r="A570" s="6"/>
      <c r="B570" s="13" t="s">
        <v>399</v>
      </c>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6"/>
    </row>
    <row r="571" spans="1:47" s="2" customFormat="1" ht="12.9" customHeight="1">
      <c r="A571" s="6"/>
      <c r="B571" s="13" t="s">
        <v>149</v>
      </c>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6"/>
    </row>
    <row r="572" spans="1:47" s="2" customFormat="1" ht="12.9" customHeight="1">
      <c r="A572" s="6"/>
      <c r="B572" s="13" t="s">
        <v>195</v>
      </c>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6"/>
    </row>
    <row r="573" spans="1:47" s="2" customFormat="1" ht="12.9" customHeight="1">
      <c r="A573" s="6"/>
      <c r="B573" s="13" t="s">
        <v>401</v>
      </c>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6"/>
    </row>
    <row r="574" spans="1:47" s="2" customFormat="1" ht="12.9" customHeight="1">
      <c r="A574" s="6"/>
      <c r="B574" s="13" t="s">
        <v>404</v>
      </c>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6"/>
    </row>
    <row r="575" spans="1:47" s="2" customFormat="1" ht="12.9" customHeight="1">
      <c r="A575" s="6"/>
      <c r="B575" s="13" t="s">
        <v>402</v>
      </c>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6"/>
    </row>
    <row r="576" spans="1:47" s="2" customFormat="1" ht="12.9" customHeight="1">
      <c r="A576" s="6"/>
      <c r="B576" s="13" t="s">
        <v>407</v>
      </c>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6"/>
    </row>
    <row r="577" spans="1:47" s="2" customFormat="1" ht="12.9" customHeight="1">
      <c r="A577" s="6"/>
      <c r="B577" s="13" t="s">
        <v>78</v>
      </c>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6"/>
    </row>
    <row r="578" spans="1:47" s="2" customFormat="1" ht="12.9" customHeight="1">
      <c r="A578" s="6"/>
      <c r="B578" s="13" t="s">
        <v>382</v>
      </c>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6"/>
    </row>
    <row r="579" spans="1:47" s="2" customFormat="1" ht="12.9" customHeight="1">
      <c r="A579" s="6"/>
      <c r="B579" s="13" t="s">
        <v>88</v>
      </c>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6"/>
    </row>
    <row r="580" spans="1:47" s="2" customFormat="1" ht="12.9" customHeight="1">
      <c r="A580" s="6"/>
      <c r="B580" s="13" t="s">
        <v>202</v>
      </c>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6"/>
    </row>
    <row r="581" spans="1:47" s="2" customFormat="1" ht="12.9" customHeight="1">
      <c r="A581" s="6"/>
      <c r="B581" s="13" t="s">
        <v>408</v>
      </c>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6"/>
    </row>
    <row r="582" spans="1:47" s="2" customFormat="1" ht="12.9" customHeight="1">
      <c r="A582" s="6"/>
      <c r="B582" s="13" t="s">
        <v>410</v>
      </c>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6"/>
    </row>
    <row r="583" spans="1:47" s="2" customFormat="1" ht="12.9" customHeight="1">
      <c r="A583" s="6"/>
      <c r="B583" s="13" t="s">
        <v>409</v>
      </c>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6"/>
    </row>
    <row r="584" spans="1:47" s="2" customFormat="1" ht="12.9" customHeight="1">
      <c r="A584" s="6"/>
      <c r="B584" s="13" t="s">
        <v>412</v>
      </c>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6"/>
    </row>
    <row r="585" spans="1:47" s="2" customFormat="1" ht="12.9" customHeight="1">
      <c r="A585" s="6"/>
      <c r="B585" s="13" t="s">
        <v>490</v>
      </c>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6"/>
    </row>
    <row r="586" spans="1:47" s="2" customFormat="1" ht="12.9" customHeight="1">
      <c r="A586" s="6"/>
      <c r="B586" s="13" t="s">
        <v>8</v>
      </c>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6"/>
    </row>
    <row r="587" spans="1:47" s="2" customFormat="1" ht="12.9" customHeight="1">
      <c r="A587" s="6"/>
      <c r="B587" s="13" t="s">
        <v>413</v>
      </c>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6"/>
    </row>
    <row r="588" spans="1:47" s="2" customFormat="1" ht="12.9" customHeight="1">
      <c r="A588" s="6"/>
      <c r="B588" s="13" t="s">
        <v>277</v>
      </c>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6"/>
    </row>
    <row r="589" spans="1:47" s="2" customFormat="1" ht="12.9" customHeight="1">
      <c r="A589" s="6"/>
      <c r="B589" s="13" t="s">
        <v>415</v>
      </c>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6"/>
    </row>
    <row r="590" spans="1:47" s="2" customFormat="1" ht="12.9" customHeight="1">
      <c r="A590" s="6"/>
      <c r="B590" s="13" t="s">
        <v>127</v>
      </c>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6"/>
    </row>
    <row r="591" spans="1:47" s="2" customFormat="1" ht="12.9" customHeight="1">
      <c r="A591" s="6"/>
      <c r="B591" s="13" t="s">
        <v>288</v>
      </c>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6"/>
    </row>
    <row r="592" spans="1:47" s="2" customFormat="1" ht="12.9" customHeight="1">
      <c r="A592" s="6"/>
      <c r="B592" s="13" t="s">
        <v>495</v>
      </c>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6"/>
    </row>
    <row r="593" spans="1:48" s="2" customFormat="1" ht="12.9" customHeight="1">
      <c r="A593" s="6"/>
      <c r="B593" s="13" t="s">
        <v>491</v>
      </c>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6"/>
    </row>
    <row r="594" spans="1:48" s="2" customFormat="1" ht="12.9" customHeight="1">
      <c r="A594" s="6"/>
      <c r="B594" s="13" t="s">
        <v>492</v>
      </c>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6"/>
    </row>
    <row r="595" spans="1:48" s="2" customFormat="1" ht="12.9" customHeight="1">
      <c r="A595" s="6"/>
      <c r="B595" s="13" t="s">
        <v>494</v>
      </c>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6"/>
    </row>
    <row r="596" spans="1:48" s="2" customFormat="1" ht="12.9" customHeight="1">
      <c r="A596" s="6"/>
      <c r="B596" s="13" t="s">
        <v>212</v>
      </c>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6"/>
    </row>
    <row r="597" spans="1:48" s="2" customFormat="1" ht="12.9" customHeight="1">
      <c r="A597" s="6"/>
      <c r="B597" s="13" t="s">
        <v>497</v>
      </c>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6"/>
    </row>
    <row r="598" spans="1:48" ht="12.9" customHeight="1">
      <c r="A598" s="3"/>
      <c r="B598" s="13" t="s">
        <v>3</v>
      </c>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row>
    <row r="599" spans="1:48" ht="12.9" customHeight="1">
      <c r="A599" s="3"/>
      <c r="B599" s="13" t="s">
        <v>418</v>
      </c>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row>
    <row r="600" spans="1:48" ht="12.9" customHeight="1">
      <c r="A600" s="3"/>
      <c r="B600" s="13" t="s">
        <v>421</v>
      </c>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47"/>
    </row>
    <row r="601" spans="1:48" ht="12.9" customHeight="1">
      <c r="A601" s="3"/>
      <c r="B601" s="13" t="s">
        <v>424</v>
      </c>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row>
    <row r="602" spans="1:48" ht="12.9" customHeight="1">
      <c r="A602" s="3"/>
      <c r="B602" s="13" t="s">
        <v>422</v>
      </c>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row>
    <row r="603" spans="1:48" ht="12.9" customHeight="1">
      <c r="A603" s="3"/>
      <c r="B603" s="13" t="s">
        <v>177</v>
      </c>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row>
    <row r="604" spans="1:48" ht="12.9" customHeight="1">
      <c r="A604" s="3"/>
      <c r="B604" s="13" t="s">
        <v>425</v>
      </c>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row>
    <row r="605" spans="1:48" ht="12.9" customHeight="1">
      <c r="A605" s="3"/>
      <c r="B605" s="13" t="s">
        <v>426</v>
      </c>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row>
    <row r="606" spans="1:48" ht="12.9" customHeight="1">
      <c r="A606" s="3"/>
      <c r="B606" s="13" t="s">
        <v>431</v>
      </c>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row>
    <row r="607" spans="1:48" ht="12.9" customHeight="1">
      <c r="A607" s="3"/>
      <c r="B607" s="13" t="s">
        <v>128</v>
      </c>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row>
    <row r="608" spans="1:48" ht="12.9" customHeight="1">
      <c r="A608" s="3"/>
      <c r="B608" s="13" t="s">
        <v>217</v>
      </c>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row>
    <row r="609" spans="1:47" ht="12.9" customHeight="1">
      <c r="A609" s="3"/>
      <c r="B609" s="13" t="s">
        <v>248</v>
      </c>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row>
    <row r="610" spans="1:47" ht="12.9" customHeight="1">
      <c r="A610" s="3"/>
      <c r="B610" s="13" t="s">
        <v>283</v>
      </c>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row>
    <row r="611" spans="1:47" ht="12.9" customHeight="1">
      <c r="A611" s="3"/>
      <c r="B611" s="3" t="s">
        <v>174</v>
      </c>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13"/>
    </row>
    <row r="612" spans="1:47" ht="12.9" customHeight="1">
      <c r="A612" s="3"/>
      <c r="B612" s="3" t="s">
        <v>433</v>
      </c>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13"/>
    </row>
    <row r="613" spans="1:47" ht="12.9" customHeight="1">
      <c r="A613" s="3"/>
      <c r="B613" s="3" t="s">
        <v>14</v>
      </c>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13"/>
    </row>
    <row r="614" spans="1:47" ht="12.9" customHeight="1">
      <c r="A614" s="3"/>
      <c r="B614" s="3" t="s">
        <v>450</v>
      </c>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13"/>
    </row>
    <row r="615" spans="1:47" ht="12.9" customHeight="1">
      <c r="A615" s="3"/>
      <c r="B615" s="3" t="s">
        <v>454</v>
      </c>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13"/>
    </row>
    <row r="616" spans="1:47" ht="12.9" customHeight="1">
      <c r="A616" s="3"/>
      <c r="B616" s="3" t="s">
        <v>97</v>
      </c>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13"/>
    </row>
    <row r="617" spans="1:47" ht="12.9" customHeight="1">
      <c r="A617" s="3"/>
      <c r="B617" s="3" t="s">
        <v>430</v>
      </c>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13"/>
    </row>
    <row r="618" spans="1:47" ht="12.9" customHeight="1">
      <c r="A618" s="3"/>
      <c r="B618" s="3" t="s">
        <v>456</v>
      </c>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13"/>
    </row>
    <row r="619" spans="1:47" ht="12.9" customHeight="1">
      <c r="A619" s="3"/>
      <c r="B619" s="3" t="s">
        <v>457</v>
      </c>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13"/>
    </row>
    <row r="620" spans="1:47" ht="12.9" customHeight="1">
      <c r="A620" s="3"/>
      <c r="B620" s="3" t="s">
        <v>458</v>
      </c>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13"/>
    </row>
    <row r="621" spans="1:47" ht="12.9" customHeight="1">
      <c r="A621" s="3"/>
      <c r="B621" s="3" t="s">
        <v>459</v>
      </c>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13"/>
    </row>
    <row r="622" spans="1:47" ht="12.9" customHeight="1">
      <c r="A622" s="3"/>
      <c r="B622" s="3" t="s">
        <v>171</v>
      </c>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13"/>
    </row>
    <row r="623" spans="1:47" ht="12.9" customHeight="1">
      <c r="A623" s="3"/>
      <c r="B623" s="13" t="s">
        <v>802</v>
      </c>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row>
    <row r="624" spans="1:47" ht="12.9" customHeight="1">
      <c r="A624" s="3"/>
      <c r="B624" s="13" t="s">
        <v>677</v>
      </c>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row>
    <row r="625" spans="1:47" ht="12.9" customHeight="1">
      <c r="A625" s="3"/>
      <c r="B625" s="13" t="s">
        <v>445</v>
      </c>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row>
    <row r="626" spans="1:47" ht="12.9" customHeight="1">
      <c r="A626" s="3"/>
      <c r="B626" s="13" t="s">
        <v>803</v>
      </c>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row>
    <row r="627" spans="1:47" ht="12.9" customHeight="1">
      <c r="A627" s="3"/>
      <c r="B627" s="13" t="s">
        <v>685</v>
      </c>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row>
    <row r="628" spans="1:47" ht="12.9" customHeight="1">
      <c r="A628" s="3"/>
      <c r="B628" s="13" t="s">
        <v>804</v>
      </c>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row>
    <row r="629" spans="1:47" ht="12.9" customHeight="1">
      <c r="A629" s="3"/>
      <c r="B629" s="13" t="s">
        <v>378</v>
      </c>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row>
    <row r="630" spans="1:47" ht="12.9" customHeight="1">
      <c r="A630" s="3"/>
      <c r="B630" s="13" t="s">
        <v>639</v>
      </c>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row>
    <row r="631" spans="1:47" ht="12.9" customHeight="1">
      <c r="A631" s="3"/>
      <c r="B631" s="13" t="s">
        <v>790</v>
      </c>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row>
    <row r="632" spans="1:47" ht="12.9" customHeight="1">
      <c r="A632" s="3"/>
      <c r="B632" s="13" t="s">
        <v>791</v>
      </c>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row>
    <row r="633" spans="1:47" ht="12.9" customHeight="1">
      <c r="A633" s="3"/>
      <c r="B633" s="13" t="s">
        <v>452</v>
      </c>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row>
    <row r="634" spans="1:47" ht="12.9" customHeight="1">
      <c r="A634" s="3"/>
      <c r="B634" s="13" t="s">
        <v>563</v>
      </c>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row>
    <row r="635" spans="1:47" ht="12.9" customHeight="1">
      <c r="A635" s="3"/>
      <c r="B635" s="13" t="s">
        <v>463</v>
      </c>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row>
    <row r="636" spans="1:47" ht="12.9" customHeight="1">
      <c r="A636" s="7"/>
      <c r="B636" s="13" t="s">
        <v>691</v>
      </c>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row>
    <row r="637" spans="1:47" ht="12.9" customHeight="1">
      <c r="A637" s="3"/>
      <c r="B637" s="13" t="s">
        <v>427</v>
      </c>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row>
    <row r="638" spans="1:47" ht="12.9" customHeight="1">
      <c r="A638" s="3"/>
      <c r="B638" s="13" t="s">
        <v>18</v>
      </c>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row>
    <row r="639" spans="1:47" ht="12.9" customHeight="1">
      <c r="A639" s="3"/>
      <c r="B639" s="13" t="s">
        <v>285</v>
      </c>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row>
    <row r="640" spans="1:47" ht="12.9" customHeight="1">
      <c r="A640" s="3"/>
      <c r="B640" s="3" t="s">
        <v>435</v>
      </c>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13"/>
    </row>
    <row r="641" spans="1:48" ht="12.9" customHeight="1">
      <c r="A641" s="3"/>
      <c r="B641" s="3" t="s">
        <v>160</v>
      </c>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13"/>
    </row>
    <row r="642" spans="1:48" ht="12.9" customHeight="1">
      <c r="A642" s="3"/>
      <c r="B642" s="3" t="s">
        <v>438</v>
      </c>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13"/>
    </row>
    <row r="643" spans="1:48" ht="12.9" customHeight="1">
      <c r="A643" s="3"/>
      <c r="B643" s="8" t="s">
        <v>436</v>
      </c>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13"/>
    </row>
    <row r="644" spans="1:48" ht="12.9" customHeight="1">
      <c r="A644" s="3"/>
      <c r="B644" s="14" t="s">
        <v>286</v>
      </c>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c r="AI644" s="14"/>
      <c r="AJ644" s="14"/>
      <c r="AK644" s="14"/>
      <c r="AL644" s="14"/>
      <c r="AM644" s="14"/>
      <c r="AN644" s="14"/>
      <c r="AO644" s="14"/>
      <c r="AP644" s="14"/>
      <c r="AQ644" s="14"/>
      <c r="AR644" s="14"/>
      <c r="AS644" s="14"/>
      <c r="AT644" s="14"/>
      <c r="AU644" s="14"/>
    </row>
    <row r="645" spans="1:48" ht="12.9" customHeight="1">
      <c r="A645" s="3"/>
      <c r="B645" s="14" t="s">
        <v>293</v>
      </c>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c r="AI645" s="14"/>
      <c r="AJ645" s="14"/>
      <c r="AK645" s="14"/>
      <c r="AL645" s="14"/>
      <c r="AM645" s="14"/>
      <c r="AN645" s="14"/>
      <c r="AO645" s="14"/>
      <c r="AP645" s="14"/>
      <c r="AQ645" s="14"/>
      <c r="AR645" s="14"/>
      <c r="AS645" s="14"/>
      <c r="AT645" s="14"/>
      <c r="AU645" s="14"/>
    </row>
    <row r="646" spans="1:48" ht="12.9" customHeight="1">
      <c r="A646" s="8"/>
      <c r="B646" s="14" t="s">
        <v>288</v>
      </c>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c r="AN646" s="14"/>
      <c r="AO646" s="14"/>
      <c r="AP646" s="14"/>
      <c r="AQ646" s="14"/>
      <c r="AR646" s="14"/>
      <c r="AS646" s="14"/>
      <c r="AT646" s="14"/>
      <c r="AU646" s="14"/>
    </row>
    <row r="647" spans="1:48" ht="12.9" customHeight="1">
      <c r="A647" s="8"/>
      <c r="B647" s="14" t="s">
        <v>439</v>
      </c>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c r="AI647" s="14"/>
      <c r="AJ647" s="14"/>
      <c r="AK647" s="14"/>
      <c r="AL647" s="14"/>
      <c r="AM647" s="14"/>
      <c r="AN647" s="14"/>
      <c r="AO647" s="14"/>
      <c r="AP647" s="14"/>
      <c r="AQ647" s="14"/>
      <c r="AR647" s="14"/>
      <c r="AS647" s="14"/>
      <c r="AT647" s="14"/>
      <c r="AU647" s="15"/>
    </row>
    <row r="648" spans="1:48" ht="12.9" customHeight="1">
      <c r="A648" s="8"/>
      <c r="B648" s="14" t="s">
        <v>40</v>
      </c>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c r="AN648" s="14"/>
      <c r="AO648" s="14"/>
      <c r="AP648" s="14"/>
      <c r="AQ648" s="14"/>
      <c r="AR648" s="14"/>
      <c r="AS648" s="14"/>
      <c r="AT648" s="14"/>
      <c r="AU648" s="8"/>
    </row>
    <row r="649" spans="1:48" ht="12.9" customHeight="1">
      <c r="A649" s="8"/>
      <c r="B649" s="14" t="s">
        <v>444</v>
      </c>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c r="AI649" s="14"/>
      <c r="AJ649" s="14"/>
      <c r="AK649" s="14"/>
      <c r="AL649" s="14"/>
      <c r="AM649" s="14"/>
      <c r="AN649" s="14"/>
      <c r="AO649" s="14"/>
      <c r="AP649" s="14"/>
      <c r="AQ649" s="14"/>
      <c r="AR649" s="14"/>
      <c r="AS649" s="14"/>
      <c r="AT649" s="14"/>
      <c r="AU649" s="8"/>
    </row>
    <row r="650" spans="1:48" ht="12.9" customHeight="1">
      <c r="A650" s="8"/>
      <c r="B650" s="14" t="s">
        <v>442</v>
      </c>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c r="AI650" s="14"/>
      <c r="AJ650" s="14"/>
      <c r="AK650" s="14"/>
      <c r="AL650" s="14"/>
      <c r="AM650" s="14"/>
      <c r="AN650" s="14"/>
      <c r="AO650" s="14"/>
      <c r="AP650" s="14"/>
      <c r="AQ650" s="14"/>
      <c r="AR650" s="14"/>
      <c r="AS650" s="14"/>
      <c r="AT650" s="14"/>
      <c r="AU650" s="8"/>
    </row>
    <row r="651" spans="1:48" ht="12.9" customHeight="1">
      <c r="A651" s="8"/>
      <c r="B651" s="14" t="s">
        <v>184</v>
      </c>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c r="AI651" s="14"/>
      <c r="AJ651" s="14"/>
      <c r="AK651" s="14"/>
      <c r="AL651" s="14"/>
      <c r="AM651" s="14"/>
      <c r="AN651" s="14"/>
      <c r="AO651" s="14"/>
      <c r="AP651" s="14"/>
      <c r="AQ651" s="14"/>
      <c r="AR651" s="14"/>
      <c r="AS651" s="14"/>
      <c r="AT651" s="14"/>
      <c r="AU651" s="8"/>
    </row>
    <row r="652" spans="1:48" ht="12.9" customHeight="1">
      <c r="A652" s="8"/>
      <c r="B652" s="153" t="s">
        <v>446</v>
      </c>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c r="AA652" s="153"/>
      <c r="AB652" s="153"/>
      <c r="AC652" s="153"/>
      <c r="AD652" s="153"/>
      <c r="AE652" s="153"/>
      <c r="AF652" s="153"/>
      <c r="AG652" s="153"/>
      <c r="AH652" s="153"/>
      <c r="AI652" s="153"/>
      <c r="AJ652" s="153"/>
      <c r="AK652" s="153"/>
      <c r="AL652" s="153"/>
      <c r="AM652" s="153"/>
      <c r="AN652" s="153"/>
      <c r="AO652" s="153"/>
      <c r="AP652" s="153"/>
      <c r="AQ652" s="153"/>
      <c r="AR652" s="153"/>
      <c r="AS652" s="153"/>
      <c r="AT652" s="153"/>
      <c r="AU652" s="8"/>
    </row>
    <row r="653" spans="1:48" ht="12.9" customHeight="1">
      <c r="A653" s="8"/>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c r="AA653" s="153"/>
      <c r="AB653" s="153"/>
      <c r="AC653" s="153"/>
      <c r="AD653" s="153"/>
      <c r="AE653" s="153"/>
      <c r="AF653" s="153"/>
      <c r="AG653" s="153"/>
      <c r="AH653" s="153"/>
      <c r="AI653" s="153"/>
      <c r="AJ653" s="153"/>
      <c r="AK653" s="153"/>
      <c r="AL653" s="153"/>
      <c r="AM653" s="153"/>
      <c r="AN653" s="153"/>
      <c r="AO653" s="153"/>
      <c r="AP653" s="153"/>
      <c r="AQ653" s="153"/>
      <c r="AR653" s="153"/>
      <c r="AS653" s="153"/>
      <c r="AT653" s="153"/>
      <c r="AU653" s="8"/>
    </row>
    <row r="654" spans="1:48" ht="12.9" customHeight="1">
      <c r="A654" s="8"/>
      <c r="B654" s="153" t="s">
        <v>384</v>
      </c>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c r="AA654" s="153"/>
      <c r="AB654" s="153"/>
      <c r="AC654" s="153"/>
      <c r="AD654" s="153"/>
      <c r="AE654" s="153"/>
      <c r="AF654" s="153"/>
      <c r="AG654" s="153"/>
      <c r="AH654" s="153"/>
      <c r="AI654" s="153"/>
      <c r="AJ654" s="153"/>
      <c r="AK654" s="153"/>
      <c r="AL654" s="153"/>
      <c r="AM654" s="153"/>
      <c r="AN654" s="153"/>
      <c r="AO654" s="153"/>
      <c r="AP654" s="153"/>
      <c r="AQ654" s="153"/>
      <c r="AR654" s="153"/>
      <c r="AS654" s="153"/>
      <c r="AT654" s="153"/>
      <c r="AU654" s="8"/>
    </row>
    <row r="655" spans="1:48" ht="15" customHeight="1">
      <c r="AV655" s="47"/>
    </row>
    <row r="656" spans="1:48" ht="15" customHeight="1"/>
    <row r="657" ht="15" customHeight="1"/>
    <row r="658" ht="15" customHeight="1"/>
    <row r="659" ht="15" customHeight="1"/>
    <row r="660" ht="15" customHeight="1"/>
    <row r="661" ht="15" customHeight="1"/>
    <row r="662" ht="15" customHeight="1"/>
    <row r="663" ht="15" customHeight="1"/>
    <row r="700" spans="1:2">
      <c r="A700" s="9" t="s">
        <v>797</v>
      </c>
      <c r="B700" s="10"/>
    </row>
    <row r="701" spans="1:2">
      <c r="A701" s="10"/>
      <c r="B701" s="10"/>
    </row>
    <row r="702" spans="1:2">
      <c r="A702" s="10" t="s">
        <v>798</v>
      </c>
      <c r="B702" s="10"/>
    </row>
    <row r="703" spans="1:2">
      <c r="A703" s="10"/>
      <c r="B703" s="10"/>
    </row>
    <row r="704" spans="1:2">
      <c r="A704" s="10">
        <v>0</v>
      </c>
      <c r="B704" s="16" t="str">
        <f t="shared" ref="B704:B767" ca="1" si="0">IF(OR(YEAR(EDATE(NOW(),$A704))&gt;2019,AND(YEAR(EDATE(NOW(),$A704))=2019,MONTH(EDATE(NOW(),$A704))&gt;4)),"令和"&amp;YEAR(EDATE(NOW(),$A704))-2018&amp;"年"&amp;MONTH(EDATE(NOW(),$A704))&amp;"月","平成"&amp;YEAR(EDATE(NOW(),$A704))-1988&amp;"年"&amp;MONTH(EDATE(NOW(),$A704))&amp;"月")</f>
        <v>令和7年6月</v>
      </c>
    </row>
    <row r="705" spans="1:2">
      <c r="A705" s="10">
        <v>-1</v>
      </c>
      <c r="B705" s="16" t="str">
        <f t="shared" ca="1" si="0"/>
        <v>令和7年5月</v>
      </c>
    </row>
    <row r="706" spans="1:2">
      <c r="A706" s="10">
        <v>-2</v>
      </c>
      <c r="B706" s="16" t="str">
        <f t="shared" ca="1" si="0"/>
        <v>令和7年4月</v>
      </c>
    </row>
    <row r="707" spans="1:2">
      <c r="A707" s="10">
        <v>-3</v>
      </c>
      <c r="B707" s="16" t="str">
        <f t="shared" ca="1" si="0"/>
        <v>令和7年3月</v>
      </c>
    </row>
    <row r="708" spans="1:2">
      <c r="A708" s="10">
        <v>-4</v>
      </c>
      <c r="B708" s="16" t="str">
        <f t="shared" ca="1" si="0"/>
        <v>令和7年2月</v>
      </c>
    </row>
    <row r="709" spans="1:2">
      <c r="A709" s="10">
        <v>-5</v>
      </c>
      <c r="B709" s="16" t="str">
        <f t="shared" ca="1" si="0"/>
        <v>令和7年1月</v>
      </c>
    </row>
    <row r="710" spans="1:2">
      <c r="A710" s="10">
        <v>-6</v>
      </c>
      <c r="B710" s="16" t="str">
        <f t="shared" ca="1" si="0"/>
        <v>令和6年12月</v>
      </c>
    </row>
    <row r="711" spans="1:2">
      <c r="A711" s="10">
        <v>-7</v>
      </c>
      <c r="B711" s="16" t="str">
        <f t="shared" ca="1" si="0"/>
        <v>令和6年11月</v>
      </c>
    </row>
    <row r="712" spans="1:2">
      <c r="A712" s="10">
        <v>-8</v>
      </c>
      <c r="B712" s="16" t="str">
        <f t="shared" ca="1" si="0"/>
        <v>令和6年10月</v>
      </c>
    </row>
    <row r="713" spans="1:2">
      <c r="A713" s="10">
        <v>-9</v>
      </c>
      <c r="B713" s="16" t="str">
        <f t="shared" ca="1" si="0"/>
        <v>令和6年9月</v>
      </c>
    </row>
    <row r="714" spans="1:2">
      <c r="A714" s="10">
        <v>-10</v>
      </c>
      <c r="B714" s="16" t="str">
        <f t="shared" ca="1" si="0"/>
        <v>令和6年8月</v>
      </c>
    </row>
    <row r="715" spans="1:2">
      <c r="A715" s="10">
        <v>-11</v>
      </c>
      <c r="B715" s="16" t="str">
        <f t="shared" ca="1" si="0"/>
        <v>令和6年7月</v>
      </c>
    </row>
    <row r="716" spans="1:2">
      <c r="A716" s="10">
        <v>-12</v>
      </c>
      <c r="B716" s="16" t="str">
        <f t="shared" ca="1" si="0"/>
        <v>令和6年6月</v>
      </c>
    </row>
    <row r="717" spans="1:2">
      <c r="A717" s="10">
        <v>-13</v>
      </c>
      <c r="B717" s="16" t="str">
        <f t="shared" ca="1" si="0"/>
        <v>令和6年5月</v>
      </c>
    </row>
    <row r="718" spans="1:2">
      <c r="A718" s="10">
        <v>-14</v>
      </c>
      <c r="B718" s="16" t="str">
        <f t="shared" ca="1" si="0"/>
        <v>令和6年4月</v>
      </c>
    </row>
    <row r="719" spans="1:2">
      <c r="A719" s="10">
        <v>-15</v>
      </c>
      <c r="B719" s="16" t="str">
        <f t="shared" ca="1" si="0"/>
        <v>令和6年3月</v>
      </c>
    </row>
    <row r="720" spans="1:2">
      <c r="A720" s="10">
        <v>-16</v>
      </c>
      <c r="B720" s="16" t="str">
        <f t="shared" ca="1" si="0"/>
        <v>令和6年2月</v>
      </c>
    </row>
    <row r="721" spans="1:2">
      <c r="A721" s="10">
        <v>-17</v>
      </c>
      <c r="B721" s="16" t="str">
        <f t="shared" ca="1" si="0"/>
        <v>令和6年1月</v>
      </c>
    </row>
    <row r="722" spans="1:2">
      <c r="A722" s="10">
        <v>-18</v>
      </c>
      <c r="B722" s="16" t="str">
        <f t="shared" ca="1" si="0"/>
        <v>令和5年12月</v>
      </c>
    </row>
    <row r="723" spans="1:2">
      <c r="A723" s="10">
        <v>-19</v>
      </c>
      <c r="B723" s="16" t="str">
        <f t="shared" ca="1" si="0"/>
        <v>令和5年11月</v>
      </c>
    </row>
    <row r="724" spans="1:2">
      <c r="A724" s="10">
        <v>-20</v>
      </c>
      <c r="B724" s="16" t="str">
        <f t="shared" ca="1" si="0"/>
        <v>令和5年10月</v>
      </c>
    </row>
    <row r="725" spans="1:2">
      <c r="A725" s="10">
        <v>-21</v>
      </c>
      <c r="B725" s="16" t="str">
        <f t="shared" ca="1" si="0"/>
        <v>令和5年9月</v>
      </c>
    </row>
    <row r="726" spans="1:2">
      <c r="A726" s="10">
        <v>-22</v>
      </c>
      <c r="B726" s="16" t="str">
        <f t="shared" ca="1" si="0"/>
        <v>令和5年8月</v>
      </c>
    </row>
    <row r="727" spans="1:2">
      <c r="A727" s="10">
        <v>-23</v>
      </c>
      <c r="B727" s="16" t="str">
        <f t="shared" ca="1" si="0"/>
        <v>令和5年7月</v>
      </c>
    </row>
    <row r="728" spans="1:2">
      <c r="A728" s="10">
        <v>-24</v>
      </c>
      <c r="B728" s="16" t="str">
        <f t="shared" ca="1" si="0"/>
        <v>令和5年6月</v>
      </c>
    </row>
    <row r="729" spans="1:2">
      <c r="A729" s="10">
        <v>-25</v>
      </c>
      <c r="B729" s="16" t="str">
        <f t="shared" ca="1" si="0"/>
        <v>令和5年5月</v>
      </c>
    </row>
    <row r="730" spans="1:2">
      <c r="A730" s="10">
        <v>-26</v>
      </c>
      <c r="B730" s="16" t="str">
        <f t="shared" ca="1" si="0"/>
        <v>令和5年4月</v>
      </c>
    </row>
    <row r="731" spans="1:2">
      <c r="A731" s="10">
        <v>-27</v>
      </c>
      <c r="B731" s="16" t="str">
        <f t="shared" ca="1" si="0"/>
        <v>令和5年3月</v>
      </c>
    </row>
    <row r="732" spans="1:2">
      <c r="A732" s="10">
        <v>-28</v>
      </c>
      <c r="B732" s="16" t="str">
        <f t="shared" ca="1" si="0"/>
        <v>令和5年2月</v>
      </c>
    </row>
    <row r="733" spans="1:2">
      <c r="A733" s="10">
        <v>-29</v>
      </c>
      <c r="B733" s="16" t="str">
        <f t="shared" ca="1" si="0"/>
        <v>令和5年1月</v>
      </c>
    </row>
    <row r="734" spans="1:2">
      <c r="A734" s="10">
        <v>-30</v>
      </c>
      <c r="B734" s="16" t="str">
        <f t="shared" ca="1" si="0"/>
        <v>令和4年12月</v>
      </c>
    </row>
    <row r="735" spans="1:2">
      <c r="A735" s="10">
        <v>-31</v>
      </c>
      <c r="B735" s="16" t="str">
        <f t="shared" ca="1" si="0"/>
        <v>令和4年11月</v>
      </c>
    </row>
    <row r="736" spans="1:2">
      <c r="A736" s="10">
        <v>-32</v>
      </c>
      <c r="B736" s="16" t="str">
        <f t="shared" ca="1" si="0"/>
        <v>令和4年10月</v>
      </c>
    </row>
    <row r="737" spans="1:2">
      <c r="A737" s="10">
        <v>-33</v>
      </c>
      <c r="B737" s="16" t="str">
        <f t="shared" ca="1" si="0"/>
        <v>令和4年9月</v>
      </c>
    </row>
    <row r="738" spans="1:2">
      <c r="A738" s="10">
        <v>-34</v>
      </c>
      <c r="B738" s="16" t="str">
        <f t="shared" ca="1" si="0"/>
        <v>令和4年8月</v>
      </c>
    </row>
    <row r="739" spans="1:2">
      <c r="A739" s="10">
        <v>-35</v>
      </c>
      <c r="B739" s="16" t="str">
        <f t="shared" ca="1" si="0"/>
        <v>令和4年7月</v>
      </c>
    </row>
    <row r="740" spans="1:2">
      <c r="A740" s="10">
        <v>-36</v>
      </c>
      <c r="B740" s="16" t="str">
        <f t="shared" ca="1" si="0"/>
        <v>令和4年6月</v>
      </c>
    </row>
    <row r="741" spans="1:2">
      <c r="A741" s="10">
        <v>-37</v>
      </c>
      <c r="B741" s="16" t="str">
        <f t="shared" ca="1" si="0"/>
        <v>令和4年5月</v>
      </c>
    </row>
    <row r="742" spans="1:2">
      <c r="A742" s="10">
        <v>-38</v>
      </c>
      <c r="B742" s="16" t="str">
        <f t="shared" ca="1" si="0"/>
        <v>令和4年4月</v>
      </c>
    </row>
    <row r="743" spans="1:2">
      <c r="A743" s="10">
        <v>-39</v>
      </c>
      <c r="B743" s="16" t="str">
        <f t="shared" ca="1" si="0"/>
        <v>令和4年3月</v>
      </c>
    </row>
    <row r="744" spans="1:2">
      <c r="A744" s="10">
        <v>-40</v>
      </c>
      <c r="B744" s="16" t="str">
        <f t="shared" ca="1" si="0"/>
        <v>令和4年2月</v>
      </c>
    </row>
    <row r="745" spans="1:2">
      <c r="A745" s="10">
        <v>-41</v>
      </c>
      <c r="B745" s="16" t="str">
        <f t="shared" ca="1" si="0"/>
        <v>令和4年1月</v>
      </c>
    </row>
    <row r="746" spans="1:2">
      <c r="A746" s="10">
        <v>-42</v>
      </c>
      <c r="B746" s="16" t="str">
        <f t="shared" ca="1" si="0"/>
        <v>令和3年12月</v>
      </c>
    </row>
    <row r="747" spans="1:2">
      <c r="A747" s="10">
        <v>-43</v>
      </c>
      <c r="B747" s="16" t="str">
        <f t="shared" ca="1" si="0"/>
        <v>令和3年11月</v>
      </c>
    </row>
    <row r="748" spans="1:2">
      <c r="A748" s="10">
        <v>-44</v>
      </c>
      <c r="B748" s="16" t="str">
        <f t="shared" ca="1" si="0"/>
        <v>令和3年10月</v>
      </c>
    </row>
    <row r="749" spans="1:2">
      <c r="A749" s="10">
        <v>-45</v>
      </c>
      <c r="B749" s="16" t="str">
        <f t="shared" ca="1" si="0"/>
        <v>令和3年9月</v>
      </c>
    </row>
    <row r="750" spans="1:2">
      <c r="A750" s="10">
        <v>-46</v>
      </c>
      <c r="B750" s="16" t="str">
        <f t="shared" ca="1" si="0"/>
        <v>令和3年8月</v>
      </c>
    </row>
    <row r="751" spans="1:2">
      <c r="A751" s="10">
        <v>-47</v>
      </c>
      <c r="B751" s="16" t="str">
        <f t="shared" ca="1" si="0"/>
        <v>令和3年7月</v>
      </c>
    </row>
    <row r="752" spans="1:2">
      <c r="A752" s="10">
        <v>-48</v>
      </c>
      <c r="B752" s="16" t="str">
        <f t="shared" ca="1" si="0"/>
        <v>令和3年6月</v>
      </c>
    </row>
    <row r="753" spans="1:2">
      <c r="A753" s="10">
        <v>-49</v>
      </c>
      <c r="B753" s="16" t="str">
        <f t="shared" ca="1" si="0"/>
        <v>令和3年5月</v>
      </c>
    </row>
    <row r="754" spans="1:2">
      <c r="A754" s="10">
        <v>-50</v>
      </c>
      <c r="B754" s="16" t="str">
        <f t="shared" ca="1" si="0"/>
        <v>令和3年4月</v>
      </c>
    </row>
    <row r="755" spans="1:2">
      <c r="A755" s="10">
        <v>-51</v>
      </c>
      <c r="B755" s="16" t="str">
        <f t="shared" ca="1" si="0"/>
        <v>令和3年3月</v>
      </c>
    </row>
    <row r="756" spans="1:2">
      <c r="A756" s="10">
        <v>-52</v>
      </c>
      <c r="B756" s="16" t="str">
        <f t="shared" ca="1" si="0"/>
        <v>令和3年2月</v>
      </c>
    </row>
    <row r="757" spans="1:2">
      <c r="A757" s="10">
        <v>-53</v>
      </c>
      <c r="B757" s="16" t="str">
        <f t="shared" ca="1" si="0"/>
        <v>令和3年1月</v>
      </c>
    </row>
    <row r="758" spans="1:2">
      <c r="A758" s="10">
        <v>-54</v>
      </c>
      <c r="B758" s="16" t="str">
        <f t="shared" ca="1" si="0"/>
        <v>令和2年12月</v>
      </c>
    </row>
    <row r="759" spans="1:2">
      <c r="A759" s="10">
        <v>-55</v>
      </c>
      <c r="B759" s="16" t="str">
        <f t="shared" ca="1" si="0"/>
        <v>令和2年11月</v>
      </c>
    </row>
    <row r="760" spans="1:2">
      <c r="A760" s="10">
        <v>-56</v>
      </c>
      <c r="B760" s="16" t="str">
        <f t="shared" ca="1" si="0"/>
        <v>令和2年10月</v>
      </c>
    </row>
    <row r="761" spans="1:2">
      <c r="A761" s="10">
        <v>-57</v>
      </c>
      <c r="B761" s="16" t="str">
        <f t="shared" ca="1" si="0"/>
        <v>令和2年9月</v>
      </c>
    </row>
    <row r="762" spans="1:2">
      <c r="A762" s="10">
        <v>-58</v>
      </c>
      <c r="B762" s="16" t="str">
        <f t="shared" ca="1" si="0"/>
        <v>令和2年8月</v>
      </c>
    </row>
    <row r="763" spans="1:2">
      <c r="A763" s="10">
        <v>-59</v>
      </c>
      <c r="B763" s="16" t="str">
        <f t="shared" ca="1" si="0"/>
        <v>令和2年7月</v>
      </c>
    </row>
    <row r="764" spans="1:2">
      <c r="A764" s="10">
        <v>-60</v>
      </c>
      <c r="B764" s="16" t="str">
        <f t="shared" ca="1" si="0"/>
        <v>令和2年6月</v>
      </c>
    </row>
    <row r="765" spans="1:2">
      <c r="A765" s="10">
        <v>-61</v>
      </c>
      <c r="B765" s="16" t="str">
        <f t="shared" ca="1" si="0"/>
        <v>令和2年5月</v>
      </c>
    </row>
    <row r="766" spans="1:2">
      <c r="A766" s="10">
        <v>-62</v>
      </c>
      <c r="B766" s="16" t="str">
        <f t="shared" ca="1" si="0"/>
        <v>令和2年4月</v>
      </c>
    </row>
    <row r="767" spans="1:2">
      <c r="A767" s="10">
        <v>-63</v>
      </c>
      <c r="B767" s="16" t="str">
        <f t="shared" ca="1" si="0"/>
        <v>令和2年3月</v>
      </c>
    </row>
    <row r="768" spans="1:2">
      <c r="A768" s="10">
        <v>-64</v>
      </c>
      <c r="B768" s="16" t="str">
        <f t="shared" ref="B768:B824" ca="1" si="1">IF(OR(YEAR(EDATE(NOW(),$A768))&gt;2019,AND(YEAR(EDATE(NOW(),$A768))=2019,MONTH(EDATE(NOW(),$A768))&gt;4)),"令和"&amp;YEAR(EDATE(NOW(),$A768))-2018&amp;"年"&amp;MONTH(EDATE(NOW(),$A768))&amp;"月","平成"&amp;YEAR(EDATE(NOW(),$A768))-1988&amp;"年"&amp;MONTH(EDATE(NOW(),$A768))&amp;"月")</f>
        <v>令和2年2月</v>
      </c>
    </row>
    <row r="769" spans="1:2">
      <c r="A769" s="10">
        <v>-65</v>
      </c>
      <c r="B769" s="16" t="str">
        <f t="shared" ca="1" si="1"/>
        <v>令和2年1月</v>
      </c>
    </row>
    <row r="770" spans="1:2">
      <c r="A770" s="10">
        <v>-66</v>
      </c>
      <c r="B770" s="16" t="str">
        <f t="shared" ca="1" si="1"/>
        <v>令和1年12月</v>
      </c>
    </row>
    <row r="771" spans="1:2">
      <c r="A771" s="10">
        <v>-67</v>
      </c>
      <c r="B771" s="16" t="str">
        <f t="shared" ca="1" si="1"/>
        <v>令和1年11月</v>
      </c>
    </row>
    <row r="772" spans="1:2">
      <c r="A772" s="10">
        <v>-68</v>
      </c>
      <c r="B772" s="16" t="str">
        <f t="shared" ca="1" si="1"/>
        <v>令和1年10月</v>
      </c>
    </row>
    <row r="773" spans="1:2">
      <c r="A773" s="10">
        <v>-69</v>
      </c>
      <c r="B773" s="16" t="str">
        <f t="shared" ca="1" si="1"/>
        <v>令和1年9月</v>
      </c>
    </row>
    <row r="774" spans="1:2">
      <c r="A774" s="10">
        <v>-70</v>
      </c>
      <c r="B774" s="16" t="str">
        <f t="shared" ca="1" si="1"/>
        <v>令和1年8月</v>
      </c>
    </row>
    <row r="775" spans="1:2">
      <c r="A775" s="10">
        <v>-71</v>
      </c>
      <c r="B775" s="16" t="str">
        <f t="shared" ca="1" si="1"/>
        <v>令和1年7月</v>
      </c>
    </row>
    <row r="776" spans="1:2">
      <c r="A776" s="10">
        <v>-72</v>
      </c>
      <c r="B776" s="16" t="str">
        <f t="shared" ca="1" si="1"/>
        <v>令和1年6月</v>
      </c>
    </row>
    <row r="777" spans="1:2">
      <c r="A777" s="10">
        <v>-73</v>
      </c>
      <c r="B777" s="16" t="str">
        <f t="shared" ca="1" si="1"/>
        <v>令和1年5月</v>
      </c>
    </row>
    <row r="778" spans="1:2">
      <c r="A778" s="10">
        <v>-74</v>
      </c>
      <c r="B778" s="16" t="str">
        <f t="shared" ca="1" si="1"/>
        <v>平成31年4月</v>
      </c>
    </row>
    <row r="779" spans="1:2">
      <c r="A779" s="10">
        <v>-75</v>
      </c>
      <c r="B779" s="16" t="str">
        <f t="shared" ca="1" si="1"/>
        <v>平成31年3月</v>
      </c>
    </row>
    <row r="780" spans="1:2">
      <c r="A780" s="10">
        <v>-76</v>
      </c>
      <c r="B780" s="16" t="str">
        <f t="shared" ca="1" si="1"/>
        <v>平成31年2月</v>
      </c>
    </row>
    <row r="781" spans="1:2">
      <c r="A781" s="10">
        <v>-77</v>
      </c>
      <c r="B781" s="16" t="str">
        <f t="shared" ca="1" si="1"/>
        <v>平成31年1月</v>
      </c>
    </row>
    <row r="782" spans="1:2">
      <c r="A782" s="10">
        <v>-78</v>
      </c>
      <c r="B782" s="16" t="str">
        <f t="shared" ca="1" si="1"/>
        <v>平成30年12月</v>
      </c>
    </row>
    <row r="783" spans="1:2">
      <c r="A783" s="10">
        <v>-79</v>
      </c>
      <c r="B783" s="16" t="str">
        <f t="shared" ca="1" si="1"/>
        <v>平成30年11月</v>
      </c>
    </row>
    <row r="784" spans="1:2">
      <c r="A784" s="10">
        <v>-80</v>
      </c>
      <c r="B784" s="16" t="str">
        <f t="shared" ca="1" si="1"/>
        <v>平成30年10月</v>
      </c>
    </row>
    <row r="785" spans="1:2">
      <c r="A785" s="10">
        <v>-81</v>
      </c>
      <c r="B785" s="16" t="str">
        <f t="shared" ca="1" si="1"/>
        <v>平成30年9月</v>
      </c>
    </row>
    <row r="786" spans="1:2">
      <c r="A786" s="10">
        <v>-82</v>
      </c>
      <c r="B786" s="16" t="str">
        <f t="shared" ca="1" si="1"/>
        <v>平成30年8月</v>
      </c>
    </row>
    <row r="787" spans="1:2">
      <c r="A787" s="10">
        <v>-83</v>
      </c>
      <c r="B787" s="16" t="str">
        <f t="shared" ca="1" si="1"/>
        <v>平成30年7月</v>
      </c>
    </row>
    <row r="788" spans="1:2">
      <c r="A788" s="10">
        <v>-84</v>
      </c>
      <c r="B788" s="16" t="str">
        <f t="shared" ca="1" si="1"/>
        <v>平成30年6月</v>
      </c>
    </row>
    <row r="789" spans="1:2">
      <c r="A789" s="10">
        <v>-85</v>
      </c>
      <c r="B789" s="16" t="str">
        <f t="shared" ca="1" si="1"/>
        <v>平成30年5月</v>
      </c>
    </row>
    <row r="790" spans="1:2">
      <c r="A790" s="10">
        <v>-86</v>
      </c>
      <c r="B790" s="16" t="str">
        <f t="shared" ca="1" si="1"/>
        <v>平成30年4月</v>
      </c>
    </row>
    <row r="791" spans="1:2">
      <c r="A791" s="10">
        <v>-87</v>
      </c>
      <c r="B791" s="16" t="str">
        <f t="shared" ca="1" si="1"/>
        <v>平成30年3月</v>
      </c>
    </row>
    <row r="792" spans="1:2">
      <c r="A792" s="10">
        <v>-88</v>
      </c>
      <c r="B792" s="16" t="str">
        <f t="shared" ca="1" si="1"/>
        <v>平成30年2月</v>
      </c>
    </row>
    <row r="793" spans="1:2">
      <c r="A793" s="10">
        <v>-89</v>
      </c>
      <c r="B793" s="16" t="str">
        <f t="shared" ca="1" si="1"/>
        <v>平成30年1月</v>
      </c>
    </row>
    <row r="794" spans="1:2">
      <c r="A794" s="10">
        <v>-90</v>
      </c>
      <c r="B794" s="16" t="str">
        <f t="shared" ca="1" si="1"/>
        <v>平成29年12月</v>
      </c>
    </row>
    <row r="795" spans="1:2">
      <c r="A795" s="10">
        <v>-91</v>
      </c>
      <c r="B795" s="16" t="str">
        <f t="shared" ca="1" si="1"/>
        <v>平成29年11月</v>
      </c>
    </row>
    <row r="796" spans="1:2">
      <c r="A796" s="10">
        <v>-92</v>
      </c>
      <c r="B796" s="16" t="str">
        <f t="shared" ca="1" si="1"/>
        <v>平成29年10月</v>
      </c>
    </row>
    <row r="797" spans="1:2">
      <c r="A797" s="10">
        <v>-93</v>
      </c>
      <c r="B797" s="16" t="str">
        <f t="shared" ca="1" si="1"/>
        <v>平成29年9月</v>
      </c>
    </row>
    <row r="798" spans="1:2">
      <c r="A798" s="10">
        <v>-94</v>
      </c>
      <c r="B798" s="16" t="str">
        <f t="shared" ca="1" si="1"/>
        <v>平成29年8月</v>
      </c>
    </row>
    <row r="799" spans="1:2">
      <c r="A799" s="10">
        <v>-95</v>
      </c>
      <c r="B799" s="16" t="str">
        <f t="shared" ca="1" si="1"/>
        <v>平成29年7月</v>
      </c>
    </row>
    <row r="800" spans="1:2">
      <c r="A800" s="10">
        <v>-96</v>
      </c>
      <c r="B800" s="16" t="str">
        <f t="shared" ca="1" si="1"/>
        <v>平成29年6月</v>
      </c>
    </row>
    <row r="801" spans="1:2">
      <c r="A801" s="10">
        <v>-97</v>
      </c>
      <c r="B801" s="16" t="str">
        <f t="shared" ca="1" si="1"/>
        <v>平成29年5月</v>
      </c>
    </row>
    <row r="802" spans="1:2">
      <c r="A802" s="10">
        <v>-98</v>
      </c>
      <c r="B802" s="16" t="str">
        <f t="shared" ca="1" si="1"/>
        <v>平成29年4月</v>
      </c>
    </row>
    <row r="803" spans="1:2">
      <c r="A803" s="10">
        <v>-99</v>
      </c>
      <c r="B803" s="16" t="str">
        <f t="shared" ca="1" si="1"/>
        <v>平成29年3月</v>
      </c>
    </row>
    <row r="804" spans="1:2">
      <c r="A804" s="10">
        <v>-100</v>
      </c>
      <c r="B804" s="16" t="str">
        <f t="shared" ca="1" si="1"/>
        <v>平成29年2月</v>
      </c>
    </row>
    <row r="805" spans="1:2">
      <c r="A805" s="10">
        <v>-101</v>
      </c>
      <c r="B805" s="16" t="str">
        <f t="shared" ca="1" si="1"/>
        <v>平成29年1月</v>
      </c>
    </row>
    <row r="806" spans="1:2">
      <c r="A806" s="10">
        <v>-102</v>
      </c>
      <c r="B806" s="16" t="str">
        <f t="shared" ca="1" si="1"/>
        <v>平成28年12月</v>
      </c>
    </row>
    <row r="807" spans="1:2">
      <c r="A807" s="10">
        <v>-103</v>
      </c>
      <c r="B807" s="16" t="str">
        <f t="shared" ca="1" si="1"/>
        <v>平成28年11月</v>
      </c>
    </row>
    <row r="808" spans="1:2">
      <c r="A808" s="10">
        <v>-104</v>
      </c>
      <c r="B808" s="16" t="str">
        <f t="shared" ca="1" si="1"/>
        <v>平成28年10月</v>
      </c>
    </row>
    <row r="809" spans="1:2">
      <c r="A809" s="10">
        <v>-105</v>
      </c>
      <c r="B809" s="16" t="str">
        <f t="shared" ca="1" si="1"/>
        <v>平成28年9月</v>
      </c>
    </row>
    <row r="810" spans="1:2">
      <c r="A810" s="10">
        <v>-106</v>
      </c>
      <c r="B810" s="16" t="str">
        <f t="shared" ca="1" si="1"/>
        <v>平成28年8月</v>
      </c>
    </row>
    <row r="811" spans="1:2">
      <c r="A811" s="10">
        <v>-107</v>
      </c>
      <c r="B811" s="16" t="str">
        <f t="shared" ca="1" si="1"/>
        <v>平成28年7月</v>
      </c>
    </row>
    <row r="812" spans="1:2">
      <c r="A812" s="10">
        <v>-108</v>
      </c>
      <c r="B812" s="16" t="str">
        <f t="shared" ca="1" si="1"/>
        <v>平成28年6月</v>
      </c>
    </row>
    <row r="813" spans="1:2">
      <c r="A813" s="10">
        <v>-109</v>
      </c>
      <c r="B813" s="16" t="str">
        <f t="shared" ca="1" si="1"/>
        <v>平成28年5月</v>
      </c>
    </row>
    <row r="814" spans="1:2">
      <c r="A814" s="10">
        <v>-110</v>
      </c>
      <c r="B814" s="16" t="str">
        <f t="shared" ca="1" si="1"/>
        <v>平成28年4月</v>
      </c>
    </row>
    <row r="815" spans="1:2">
      <c r="A815" s="10">
        <v>-111</v>
      </c>
      <c r="B815" s="16" t="str">
        <f t="shared" ca="1" si="1"/>
        <v>平成28年3月</v>
      </c>
    </row>
    <row r="816" spans="1:2">
      <c r="A816" s="10">
        <v>-112</v>
      </c>
      <c r="B816" s="16" t="str">
        <f t="shared" ca="1" si="1"/>
        <v>平成28年2月</v>
      </c>
    </row>
    <row r="817" spans="1:2">
      <c r="A817" s="10">
        <v>-113</v>
      </c>
      <c r="B817" s="16" t="str">
        <f t="shared" ca="1" si="1"/>
        <v>平成28年1月</v>
      </c>
    </row>
    <row r="818" spans="1:2">
      <c r="A818" s="10">
        <v>-114</v>
      </c>
      <c r="B818" s="16" t="str">
        <f t="shared" ca="1" si="1"/>
        <v>平成27年12月</v>
      </c>
    </row>
    <row r="819" spans="1:2">
      <c r="A819" s="10">
        <v>-115</v>
      </c>
      <c r="B819" s="16" t="str">
        <f t="shared" ca="1" si="1"/>
        <v>平成27年11月</v>
      </c>
    </row>
    <row r="820" spans="1:2">
      <c r="A820" s="10">
        <v>-116</v>
      </c>
      <c r="B820" s="16" t="str">
        <f t="shared" ca="1" si="1"/>
        <v>平成27年10月</v>
      </c>
    </row>
    <row r="821" spans="1:2">
      <c r="A821" s="10">
        <v>-117</v>
      </c>
      <c r="B821" s="16" t="str">
        <f t="shared" ca="1" si="1"/>
        <v>平成27年9月</v>
      </c>
    </row>
    <row r="822" spans="1:2">
      <c r="A822" s="10">
        <v>-118</v>
      </c>
      <c r="B822" s="16" t="str">
        <f t="shared" ca="1" si="1"/>
        <v>平成27年8月</v>
      </c>
    </row>
    <row r="823" spans="1:2">
      <c r="A823" s="10">
        <v>-119</v>
      </c>
      <c r="B823" s="16" t="str">
        <f t="shared" ca="1" si="1"/>
        <v>平成27年7月</v>
      </c>
    </row>
    <row r="824" spans="1:2">
      <c r="A824" s="10">
        <v>-120</v>
      </c>
      <c r="B824" s="16" t="str">
        <f t="shared" ca="1" si="1"/>
        <v>平成27年6月</v>
      </c>
    </row>
    <row r="825" spans="1:2">
      <c r="A825" s="10"/>
      <c r="B825" s="16" t="s">
        <v>86</v>
      </c>
    </row>
    <row r="826" spans="1:2">
      <c r="A826" s="10"/>
      <c r="B826" s="16"/>
    </row>
    <row r="827" spans="1:2">
      <c r="A827" s="10"/>
      <c r="B827" s="16"/>
    </row>
    <row r="828" spans="1:2">
      <c r="A828" s="10"/>
      <c r="B828" s="16"/>
    </row>
    <row r="829" spans="1:2">
      <c r="A829" s="10"/>
      <c r="B829" s="16"/>
    </row>
    <row r="830" spans="1:2">
      <c r="A830" s="10"/>
      <c r="B830" s="16"/>
    </row>
    <row r="831" spans="1:2">
      <c r="A831" s="10" t="s">
        <v>799</v>
      </c>
      <c r="B831" s="16"/>
    </row>
    <row r="832" spans="1:2">
      <c r="A832" s="10"/>
      <c r="B832" s="16"/>
    </row>
    <row r="833" spans="1:2">
      <c r="A833" s="10">
        <v>0</v>
      </c>
      <c r="B833" s="16" t="s">
        <v>478</v>
      </c>
    </row>
    <row r="834" spans="1:2">
      <c r="A834" s="10">
        <v>0</v>
      </c>
      <c r="B834" s="16" t="s">
        <v>280</v>
      </c>
    </row>
    <row r="835" spans="1:2">
      <c r="A835" s="10">
        <v>0</v>
      </c>
      <c r="B835" s="16" t="s">
        <v>482</v>
      </c>
    </row>
    <row r="836" spans="1:2">
      <c r="A836" s="10">
        <v>0</v>
      </c>
      <c r="B836" s="16" t="str">
        <f t="shared" ref="B836:B896" ca="1" si="2">IF(OR(YEAR(EDATE(NOW(),$A836))&gt;2019,AND(YEAR(EDATE(NOW(),$A836))=2019,MONTH(EDATE(NOW(),$A836))&gt;4)),"令和"&amp;YEAR(EDATE(NOW(),$A836))-2018&amp;"年"&amp;MONTH(EDATE(NOW(),$A836))&amp;"月","平成"&amp;YEAR(EDATE(NOW(),$A836))-1988&amp;"年"&amp;MONTH(EDATE(NOW(),$A836))&amp;"月")</f>
        <v>令和7年6月</v>
      </c>
    </row>
    <row r="837" spans="1:2">
      <c r="A837" s="10">
        <v>1</v>
      </c>
      <c r="B837" s="16" t="str">
        <f t="shared" ca="1" si="2"/>
        <v>令和7年7月</v>
      </c>
    </row>
    <row r="838" spans="1:2">
      <c r="A838" s="10">
        <v>2</v>
      </c>
      <c r="B838" s="16" t="str">
        <f t="shared" ca="1" si="2"/>
        <v>令和7年8月</v>
      </c>
    </row>
    <row r="839" spans="1:2">
      <c r="A839" s="10">
        <v>3</v>
      </c>
      <c r="B839" s="16" t="str">
        <f t="shared" ca="1" si="2"/>
        <v>令和7年9月</v>
      </c>
    </row>
    <row r="840" spans="1:2">
      <c r="A840" s="10">
        <v>4</v>
      </c>
      <c r="B840" s="16" t="str">
        <f t="shared" ca="1" si="2"/>
        <v>令和7年10月</v>
      </c>
    </row>
    <row r="841" spans="1:2">
      <c r="A841" s="10">
        <v>5</v>
      </c>
      <c r="B841" s="16" t="str">
        <f t="shared" ca="1" si="2"/>
        <v>令和7年11月</v>
      </c>
    </row>
    <row r="842" spans="1:2">
      <c r="A842" s="10">
        <v>6</v>
      </c>
      <c r="B842" s="16" t="str">
        <f t="shared" ca="1" si="2"/>
        <v>令和7年12月</v>
      </c>
    </row>
    <row r="843" spans="1:2">
      <c r="A843" s="10">
        <v>7</v>
      </c>
      <c r="B843" s="16" t="str">
        <f t="shared" ca="1" si="2"/>
        <v>令和8年1月</v>
      </c>
    </row>
    <row r="844" spans="1:2">
      <c r="A844" s="10">
        <v>8</v>
      </c>
      <c r="B844" s="16" t="str">
        <f t="shared" ca="1" si="2"/>
        <v>令和8年2月</v>
      </c>
    </row>
    <row r="845" spans="1:2">
      <c r="A845" s="10">
        <v>9</v>
      </c>
      <c r="B845" s="16" t="str">
        <f t="shared" ca="1" si="2"/>
        <v>令和8年3月</v>
      </c>
    </row>
    <row r="846" spans="1:2">
      <c r="A846" s="10">
        <v>10</v>
      </c>
      <c r="B846" s="16" t="str">
        <f t="shared" ca="1" si="2"/>
        <v>令和8年4月</v>
      </c>
    </row>
    <row r="847" spans="1:2">
      <c r="A847" s="10">
        <v>11</v>
      </c>
      <c r="B847" s="16" t="str">
        <f t="shared" ca="1" si="2"/>
        <v>令和8年5月</v>
      </c>
    </row>
    <row r="848" spans="1:2">
      <c r="A848" s="10">
        <v>12</v>
      </c>
      <c r="B848" s="16" t="str">
        <f t="shared" ca="1" si="2"/>
        <v>令和8年6月</v>
      </c>
    </row>
    <row r="849" spans="1:2">
      <c r="A849" s="10">
        <v>13</v>
      </c>
      <c r="B849" s="16" t="str">
        <f t="shared" ca="1" si="2"/>
        <v>令和8年7月</v>
      </c>
    </row>
    <row r="850" spans="1:2">
      <c r="A850" s="10">
        <v>14</v>
      </c>
      <c r="B850" s="16" t="str">
        <f t="shared" ca="1" si="2"/>
        <v>令和8年8月</v>
      </c>
    </row>
    <row r="851" spans="1:2">
      <c r="A851" s="10">
        <v>15</v>
      </c>
      <c r="B851" s="16" t="str">
        <f t="shared" ca="1" si="2"/>
        <v>令和8年9月</v>
      </c>
    </row>
    <row r="852" spans="1:2">
      <c r="A852" s="10">
        <v>16</v>
      </c>
      <c r="B852" s="16" t="str">
        <f t="shared" ca="1" si="2"/>
        <v>令和8年10月</v>
      </c>
    </row>
    <row r="853" spans="1:2">
      <c r="A853" s="10">
        <v>17</v>
      </c>
      <c r="B853" s="16" t="str">
        <f t="shared" ca="1" si="2"/>
        <v>令和8年11月</v>
      </c>
    </row>
    <row r="854" spans="1:2">
      <c r="A854" s="10">
        <v>18</v>
      </c>
      <c r="B854" s="16" t="str">
        <f t="shared" ca="1" si="2"/>
        <v>令和8年12月</v>
      </c>
    </row>
    <row r="855" spans="1:2">
      <c r="A855" s="10">
        <v>19</v>
      </c>
      <c r="B855" s="16" t="str">
        <f t="shared" ca="1" si="2"/>
        <v>令和9年1月</v>
      </c>
    </row>
    <row r="856" spans="1:2">
      <c r="A856" s="10">
        <v>20</v>
      </c>
      <c r="B856" s="16" t="str">
        <f t="shared" ca="1" si="2"/>
        <v>令和9年2月</v>
      </c>
    </row>
    <row r="857" spans="1:2">
      <c r="A857" s="10">
        <v>21</v>
      </c>
      <c r="B857" s="16" t="str">
        <f t="shared" ca="1" si="2"/>
        <v>令和9年3月</v>
      </c>
    </row>
    <row r="858" spans="1:2">
      <c r="A858" s="10">
        <v>22</v>
      </c>
      <c r="B858" s="16" t="str">
        <f t="shared" ca="1" si="2"/>
        <v>令和9年4月</v>
      </c>
    </row>
    <row r="859" spans="1:2">
      <c r="A859" s="10">
        <v>23</v>
      </c>
      <c r="B859" s="16" t="str">
        <f t="shared" ca="1" si="2"/>
        <v>令和9年5月</v>
      </c>
    </row>
    <row r="860" spans="1:2">
      <c r="A860" s="10">
        <v>24</v>
      </c>
      <c r="B860" s="16" t="str">
        <f t="shared" ca="1" si="2"/>
        <v>令和9年6月</v>
      </c>
    </row>
    <row r="861" spans="1:2">
      <c r="A861" s="10">
        <v>25</v>
      </c>
      <c r="B861" s="16" t="str">
        <f t="shared" ca="1" si="2"/>
        <v>令和9年7月</v>
      </c>
    </row>
    <row r="862" spans="1:2">
      <c r="A862" s="10">
        <v>26</v>
      </c>
      <c r="B862" s="16" t="str">
        <f t="shared" ca="1" si="2"/>
        <v>令和9年8月</v>
      </c>
    </row>
    <row r="863" spans="1:2">
      <c r="A863" s="10">
        <v>27</v>
      </c>
      <c r="B863" s="16" t="str">
        <f t="shared" ca="1" si="2"/>
        <v>令和9年9月</v>
      </c>
    </row>
    <row r="864" spans="1:2">
      <c r="A864" s="10">
        <v>28</v>
      </c>
      <c r="B864" s="16" t="str">
        <f t="shared" ca="1" si="2"/>
        <v>令和9年10月</v>
      </c>
    </row>
    <row r="865" spans="1:2">
      <c r="A865" s="10">
        <v>29</v>
      </c>
      <c r="B865" s="16" t="str">
        <f t="shared" ca="1" si="2"/>
        <v>令和9年11月</v>
      </c>
    </row>
    <row r="866" spans="1:2">
      <c r="A866" s="10">
        <v>30</v>
      </c>
      <c r="B866" s="16" t="str">
        <f t="shared" ca="1" si="2"/>
        <v>令和9年12月</v>
      </c>
    </row>
    <row r="867" spans="1:2">
      <c r="A867" s="10">
        <v>31</v>
      </c>
      <c r="B867" s="16" t="str">
        <f t="shared" ca="1" si="2"/>
        <v>令和10年1月</v>
      </c>
    </row>
    <row r="868" spans="1:2">
      <c r="A868" s="10">
        <v>32</v>
      </c>
      <c r="B868" s="16" t="str">
        <f t="shared" ca="1" si="2"/>
        <v>令和10年2月</v>
      </c>
    </row>
    <row r="869" spans="1:2">
      <c r="A869" s="10">
        <v>33</v>
      </c>
      <c r="B869" s="16" t="str">
        <f t="shared" ca="1" si="2"/>
        <v>令和10年3月</v>
      </c>
    </row>
    <row r="870" spans="1:2">
      <c r="A870" s="10">
        <v>34</v>
      </c>
      <c r="B870" s="16" t="str">
        <f t="shared" ca="1" si="2"/>
        <v>令和10年4月</v>
      </c>
    </row>
    <row r="871" spans="1:2">
      <c r="A871" s="10">
        <v>35</v>
      </c>
      <c r="B871" s="16" t="str">
        <f t="shared" ca="1" si="2"/>
        <v>令和10年5月</v>
      </c>
    </row>
    <row r="872" spans="1:2">
      <c r="A872" s="10">
        <v>36</v>
      </c>
      <c r="B872" s="16" t="str">
        <f t="shared" ca="1" si="2"/>
        <v>令和10年6月</v>
      </c>
    </row>
    <row r="873" spans="1:2">
      <c r="A873" s="10">
        <v>37</v>
      </c>
      <c r="B873" s="16" t="str">
        <f t="shared" ca="1" si="2"/>
        <v>令和10年7月</v>
      </c>
    </row>
    <row r="874" spans="1:2">
      <c r="A874" s="10">
        <v>38</v>
      </c>
      <c r="B874" s="16" t="str">
        <f t="shared" ca="1" si="2"/>
        <v>令和10年8月</v>
      </c>
    </row>
    <row r="875" spans="1:2">
      <c r="A875" s="10">
        <v>39</v>
      </c>
      <c r="B875" s="16" t="str">
        <f t="shared" ca="1" si="2"/>
        <v>令和10年9月</v>
      </c>
    </row>
    <row r="876" spans="1:2">
      <c r="A876" s="10">
        <v>40</v>
      </c>
      <c r="B876" s="16" t="str">
        <f t="shared" ca="1" si="2"/>
        <v>令和10年10月</v>
      </c>
    </row>
    <row r="877" spans="1:2">
      <c r="A877" s="10">
        <v>41</v>
      </c>
      <c r="B877" s="16" t="str">
        <f t="shared" ca="1" si="2"/>
        <v>令和10年11月</v>
      </c>
    </row>
    <row r="878" spans="1:2">
      <c r="A878" s="10">
        <v>42</v>
      </c>
      <c r="B878" s="16" t="str">
        <f t="shared" ca="1" si="2"/>
        <v>令和10年12月</v>
      </c>
    </row>
    <row r="879" spans="1:2">
      <c r="A879" s="10">
        <v>43</v>
      </c>
      <c r="B879" s="16" t="str">
        <f t="shared" ca="1" si="2"/>
        <v>令和11年1月</v>
      </c>
    </row>
    <row r="880" spans="1:2">
      <c r="A880" s="10">
        <v>44</v>
      </c>
      <c r="B880" s="16" t="str">
        <f t="shared" ca="1" si="2"/>
        <v>令和11年2月</v>
      </c>
    </row>
    <row r="881" spans="1:2">
      <c r="A881" s="10">
        <v>45</v>
      </c>
      <c r="B881" s="16" t="str">
        <f t="shared" ca="1" si="2"/>
        <v>令和11年3月</v>
      </c>
    </row>
    <row r="882" spans="1:2">
      <c r="A882" s="10">
        <v>46</v>
      </c>
      <c r="B882" s="16" t="str">
        <f t="shared" ca="1" si="2"/>
        <v>令和11年4月</v>
      </c>
    </row>
    <row r="883" spans="1:2">
      <c r="A883" s="10">
        <v>47</v>
      </c>
      <c r="B883" s="16" t="str">
        <f t="shared" ca="1" si="2"/>
        <v>令和11年5月</v>
      </c>
    </row>
    <row r="884" spans="1:2">
      <c r="A884" s="10">
        <v>48</v>
      </c>
      <c r="B884" s="16" t="str">
        <f t="shared" ca="1" si="2"/>
        <v>令和11年6月</v>
      </c>
    </row>
    <row r="885" spans="1:2">
      <c r="A885" s="10">
        <v>49</v>
      </c>
      <c r="B885" s="16" t="str">
        <f t="shared" ca="1" si="2"/>
        <v>令和11年7月</v>
      </c>
    </row>
    <row r="886" spans="1:2">
      <c r="A886" s="10">
        <v>50</v>
      </c>
      <c r="B886" s="16" t="str">
        <f t="shared" ca="1" si="2"/>
        <v>令和11年8月</v>
      </c>
    </row>
    <row r="887" spans="1:2">
      <c r="A887" s="10">
        <v>51</v>
      </c>
      <c r="B887" s="16" t="str">
        <f t="shared" ca="1" si="2"/>
        <v>令和11年9月</v>
      </c>
    </row>
    <row r="888" spans="1:2">
      <c r="A888" s="10">
        <v>52</v>
      </c>
      <c r="B888" s="16" t="str">
        <f t="shared" ca="1" si="2"/>
        <v>令和11年10月</v>
      </c>
    </row>
    <row r="889" spans="1:2">
      <c r="A889" s="10">
        <v>53</v>
      </c>
      <c r="B889" s="16" t="str">
        <f t="shared" ca="1" si="2"/>
        <v>令和11年11月</v>
      </c>
    </row>
    <row r="890" spans="1:2">
      <c r="A890" s="10">
        <v>54</v>
      </c>
      <c r="B890" s="16" t="str">
        <f t="shared" ca="1" si="2"/>
        <v>令和11年12月</v>
      </c>
    </row>
    <row r="891" spans="1:2">
      <c r="A891" s="10">
        <v>55</v>
      </c>
      <c r="B891" s="16" t="str">
        <f t="shared" ca="1" si="2"/>
        <v>令和12年1月</v>
      </c>
    </row>
    <row r="892" spans="1:2">
      <c r="A892" s="10">
        <v>56</v>
      </c>
      <c r="B892" s="16" t="str">
        <f t="shared" ca="1" si="2"/>
        <v>令和12年2月</v>
      </c>
    </row>
    <row r="893" spans="1:2">
      <c r="A893" s="10">
        <v>57</v>
      </c>
      <c r="B893" s="16" t="str">
        <f t="shared" ca="1" si="2"/>
        <v>令和12年3月</v>
      </c>
    </row>
    <row r="894" spans="1:2">
      <c r="A894" s="10">
        <v>58</v>
      </c>
      <c r="B894" s="16" t="str">
        <f t="shared" ca="1" si="2"/>
        <v>令和12年4月</v>
      </c>
    </row>
    <row r="895" spans="1:2">
      <c r="A895" s="10">
        <v>59</v>
      </c>
      <c r="B895" s="16" t="str">
        <f t="shared" ca="1" si="2"/>
        <v>令和12年5月</v>
      </c>
    </row>
    <row r="896" spans="1:2">
      <c r="A896" s="10">
        <v>60</v>
      </c>
      <c r="B896" s="16" t="str">
        <f t="shared" ca="1" si="2"/>
        <v>令和12年6月</v>
      </c>
    </row>
  </sheetData>
  <sheetProtection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6">
    <mergeCell ref="B545:AT545"/>
    <mergeCell ref="B546:AT546"/>
    <mergeCell ref="B547:AT547"/>
    <mergeCell ref="B652:AT652"/>
    <mergeCell ref="B653:AT653"/>
    <mergeCell ref="B654:AT654"/>
    <mergeCell ref="AT87:AT88"/>
    <mergeCell ref="A539:AU540"/>
    <mergeCell ref="L81:AL87"/>
    <mergeCell ref="AO81:AS87"/>
    <mergeCell ref="B538:G538"/>
    <mergeCell ref="H538:Q538"/>
    <mergeCell ref="R538:AA538"/>
    <mergeCell ref="AB538:AG538"/>
    <mergeCell ref="AH538:AT538"/>
    <mergeCell ref="B541:AT541"/>
    <mergeCell ref="B542:AT542"/>
    <mergeCell ref="B543:AT543"/>
    <mergeCell ref="B544:AT544"/>
    <mergeCell ref="B536:G536"/>
    <mergeCell ref="H536:Q536"/>
    <mergeCell ref="R536:AA536"/>
    <mergeCell ref="AB536:AG536"/>
    <mergeCell ref="AH536:AT536"/>
    <mergeCell ref="B537:G537"/>
    <mergeCell ref="H537:Q537"/>
    <mergeCell ref="R537:AA537"/>
    <mergeCell ref="AB537:AG537"/>
    <mergeCell ref="AH537:AT537"/>
    <mergeCell ref="B534:G534"/>
    <mergeCell ref="H534:Q534"/>
    <mergeCell ref="R534:AA534"/>
    <mergeCell ref="AB534:AG534"/>
    <mergeCell ref="AH534:AT534"/>
    <mergeCell ref="B535:G535"/>
    <mergeCell ref="H535:Q535"/>
    <mergeCell ref="R535:AA535"/>
    <mergeCell ref="AB535:AG535"/>
    <mergeCell ref="AH535:AT535"/>
    <mergeCell ref="B532:G532"/>
    <mergeCell ref="H532:Q532"/>
    <mergeCell ref="R532:AA532"/>
    <mergeCell ref="AB532:AG532"/>
    <mergeCell ref="AH532:AT532"/>
    <mergeCell ref="B533:G533"/>
    <mergeCell ref="H533:Q533"/>
    <mergeCell ref="R533:AA533"/>
    <mergeCell ref="AB533:AG533"/>
    <mergeCell ref="AH533:AT533"/>
    <mergeCell ref="B530:G530"/>
    <mergeCell ref="H530:Q530"/>
    <mergeCell ref="R530:AA530"/>
    <mergeCell ref="AB530:AG530"/>
    <mergeCell ref="AH530:AT530"/>
    <mergeCell ref="B531:G531"/>
    <mergeCell ref="H531:Q531"/>
    <mergeCell ref="R531:AA531"/>
    <mergeCell ref="AB531:AG531"/>
    <mergeCell ref="AH531:AT531"/>
    <mergeCell ref="B528:G528"/>
    <mergeCell ref="H528:Q528"/>
    <mergeCell ref="R528:AA528"/>
    <mergeCell ref="AB528:AG528"/>
    <mergeCell ref="AH528:AT528"/>
    <mergeCell ref="B529:G529"/>
    <mergeCell ref="H529:Q529"/>
    <mergeCell ref="R529:AA529"/>
    <mergeCell ref="AB529:AG529"/>
    <mergeCell ref="AH529:AT529"/>
    <mergeCell ref="B523:G523"/>
    <mergeCell ref="H523:Q523"/>
    <mergeCell ref="R523:AA523"/>
    <mergeCell ref="AB523:AG523"/>
    <mergeCell ref="AH523:AT523"/>
    <mergeCell ref="B527:G527"/>
    <mergeCell ref="H527:Q527"/>
    <mergeCell ref="R527:AA527"/>
    <mergeCell ref="AB527:AG527"/>
    <mergeCell ref="AH527:AT527"/>
    <mergeCell ref="B521:G521"/>
    <mergeCell ref="H521:Q521"/>
    <mergeCell ref="R521:AA521"/>
    <mergeCell ref="AB521:AG521"/>
    <mergeCell ref="AH521:AT521"/>
    <mergeCell ref="B522:G522"/>
    <mergeCell ref="H522:Q522"/>
    <mergeCell ref="R522:AA522"/>
    <mergeCell ref="AB522:AG522"/>
    <mergeCell ref="AH522:AT522"/>
    <mergeCell ref="B519:G519"/>
    <mergeCell ref="H519:Q519"/>
    <mergeCell ref="R519:AA519"/>
    <mergeCell ref="AB519:AG519"/>
    <mergeCell ref="AH519:AT519"/>
    <mergeCell ref="B520:G520"/>
    <mergeCell ref="H520:Q520"/>
    <mergeCell ref="R520:AA520"/>
    <mergeCell ref="AB520:AG520"/>
    <mergeCell ref="AH520:AT520"/>
    <mergeCell ref="B517:G517"/>
    <mergeCell ref="H517:Q517"/>
    <mergeCell ref="R517:AA517"/>
    <mergeCell ref="AB517:AG517"/>
    <mergeCell ref="AH517:AT517"/>
    <mergeCell ref="B518:G518"/>
    <mergeCell ref="H518:Q518"/>
    <mergeCell ref="R518:AA518"/>
    <mergeCell ref="AB518:AG518"/>
    <mergeCell ref="AH518:AT518"/>
    <mergeCell ref="B515:G515"/>
    <mergeCell ref="H515:Q515"/>
    <mergeCell ref="R515:AA515"/>
    <mergeCell ref="AB515:AG515"/>
    <mergeCell ref="AH515:AT515"/>
    <mergeCell ref="B516:G516"/>
    <mergeCell ref="H516:Q516"/>
    <mergeCell ref="R516:AA516"/>
    <mergeCell ref="AB516:AG516"/>
    <mergeCell ref="AH516:AT516"/>
    <mergeCell ref="B513:G513"/>
    <mergeCell ref="H513:Q513"/>
    <mergeCell ref="R513:AA513"/>
    <mergeCell ref="AB513:AG513"/>
    <mergeCell ref="AH513:AT513"/>
    <mergeCell ref="B514:G514"/>
    <mergeCell ref="H514:Q514"/>
    <mergeCell ref="R514:AA514"/>
    <mergeCell ref="AB514:AG514"/>
    <mergeCell ref="AH514:AT514"/>
    <mergeCell ref="B508:G508"/>
    <mergeCell ref="H508:Q508"/>
    <mergeCell ref="R508:AA508"/>
    <mergeCell ref="AB508:AG508"/>
    <mergeCell ref="AH508:AT508"/>
    <mergeCell ref="B512:G512"/>
    <mergeCell ref="H512:Q512"/>
    <mergeCell ref="R512:AA512"/>
    <mergeCell ref="AB512:AG512"/>
    <mergeCell ref="AH512:AT512"/>
    <mergeCell ref="B506:G506"/>
    <mergeCell ref="H506:Q506"/>
    <mergeCell ref="R506:AA506"/>
    <mergeCell ref="AB506:AG506"/>
    <mergeCell ref="AH506:AT506"/>
    <mergeCell ref="B507:G507"/>
    <mergeCell ref="H507:Q507"/>
    <mergeCell ref="R507:AA507"/>
    <mergeCell ref="AB507:AG507"/>
    <mergeCell ref="AH507:AT507"/>
    <mergeCell ref="B504:G504"/>
    <mergeCell ref="H504:Q504"/>
    <mergeCell ref="R504:AA504"/>
    <mergeCell ref="AB504:AG504"/>
    <mergeCell ref="AH504:AT504"/>
    <mergeCell ref="B505:G505"/>
    <mergeCell ref="H505:Q505"/>
    <mergeCell ref="R505:AA505"/>
    <mergeCell ref="AB505:AG505"/>
    <mergeCell ref="AH505:AT505"/>
    <mergeCell ref="B502:G502"/>
    <mergeCell ref="H502:Q502"/>
    <mergeCell ref="R502:AA502"/>
    <mergeCell ref="AB502:AG502"/>
    <mergeCell ref="AH502:AT502"/>
    <mergeCell ref="B503:G503"/>
    <mergeCell ref="H503:Q503"/>
    <mergeCell ref="R503:AA503"/>
    <mergeCell ref="AB503:AG503"/>
    <mergeCell ref="AH503:AT503"/>
    <mergeCell ref="B500:G500"/>
    <mergeCell ref="H500:Q500"/>
    <mergeCell ref="R500:AA500"/>
    <mergeCell ref="AB500:AG500"/>
    <mergeCell ref="AH500:AT500"/>
    <mergeCell ref="B501:G501"/>
    <mergeCell ref="H501:Q501"/>
    <mergeCell ref="R501:AA501"/>
    <mergeCell ref="AB501:AG501"/>
    <mergeCell ref="AH501:AT501"/>
    <mergeCell ref="B498:G498"/>
    <mergeCell ref="H498:Q498"/>
    <mergeCell ref="R498:AA498"/>
    <mergeCell ref="AB498:AG498"/>
    <mergeCell ref="AH498:AT498"/>
    <mergeCell ref="B499:G499"/>
    <mergeCell ref="H499:Q499"/>
    <mergeCell ref="R499:AA499"/>
    <mergeCell ref="AB499:AG499"/>
    <mergeCell ref="AH499:AT499"/>
    <mergeCell ref="B493:G493"/>
    <mergeCell ref="H493:Q493"/>
    <mergeCell ref="R493:AA493"/>
    <mergeCell ref="AB493:AG493"/>
    <mergeCell ref="AH493:AT493"/>
    <mergeCell ref="B497:G497"/>
    <mergeCell ref="H497:Q497"/>
    <mergeCell ref="R497:AA497"/>
    <mergeCell ref="AB497:AG497"/>
    <mergeCell ref="AH497:AT497"/>
    <mergeCell ref="B491:G491"/>
    <mergeCell ref="H491:Q491"/>
    <mergeCell ref="R491:AA491"/>
    <mergeCell ref="AB491:AG491"/>
    <mergeCell ref="AH491:AT491"/>
    <mergeCell ref="B492:G492"/>
    <mergeCell ref="H492:Q492"/>
    <mergeCell ref="R492:AA492"/>
    <mergeCell ref="AB492:AG492"/>
    <mergeCell ref="AH492:AT492"/>
    <mergeCell ref="B489:G489"/>
    <mergeCell ref="H489:Q489"/>
    <mergeCell ref="R489:AA489"/>
    <mergeCell ref="AB489:AG489"/>
    <mergeCell ref="AH489:AT489"/>
    <mergeCell ref="B490:G490"/>
    <mergeCell ref="H490:Q490"/>
    <mergeCell ref="R490:AA490"/>
    <mergeCell ref="AB490:AG490"/>
    <mergeCell ref="AH490:AT490"/>
    <mergeCell ref="B487:G487"/>
    <mergeCell ref="H487:Q487"/>
    <mergeCell ref="R487:AA487"/>
    <mergeCell ref="AB487:AG487"/>
    <mergeCell ref="AH487:AT487"/>
    <mergeCell ref="B488:G488"/>
    <mergeCell ref="H488:Q488"/>
    <mergeCell ref="R488:AA488"/>
    <mergeCell ref="AB488:AG488"/>
    <mergeCell ref="AH488:AT488"/>
    <mergeCell ref="B485:G485"/>
    <mergeCell ref="H485:Q485"/>
    <mergeCell ref="R485:AA485"/>
    <mergeCell ref="AB485:AG485"/>
    <mergeCell ref="AH485:AT485"/>
    <mergeCell ref="B486:G486"/>
    <mergeCell ref="H486:Q486"/>
    <mergeCell ref="R486:AA486"/>
    <mergeCell ref="AB486:AG486"/>
    <mergeCell ref="AH486:AT486"/>
    <mergeCell ref="B483:G483"/>
    <mergeCell ref="H483:Q483"/>
    <mergeCell ref="R483:AA483"/>
    <mergeCell ref="AB483:AG483"/>
    <mergeCell ref="AH483:AT483"/>
    <mergeCell ref="B484:G484"/>
    <mergeCell ref="H484:Q484"/>
    <mergeCell ref="R484:AA484"/>
    <mergeCell ref="AB484:AG484"/>
    <mergeCell ref="AH484:AT484"/>
    <mergeCell ref="C466:AT466"/>
    <mergeCell ref="C467:AT467"/>
    <mergeCell ref="C468:AT468"/>
    <mergeCell ref="C469:AT469"/>
    <mergeCell ref="C470:AT470"/>
    <mergeCell ref="B476:AU476"/>
    <mergeCell ref="B482:G482"/>
    <mergeCell ref="H482:Q482"/>
    <mergeCell ref="R482:AA482"/>
    <mergeCell ref="AB482:AG482"/>
    <mergeCell ref="AH482:AT482"/>
    <mergeCell ref="C457:AT457"/>
    <mergeCell ref="C458:AT458"/>
    <mergeCell ref="C459:AT459"/>
    <mergeCell ref="C460:AT460"/>
    <mergeCell ref="C461:AT461"/>
    <mergeCell ref="C462:AT462"/>
    <mergeCell ref="C463:AT463"/>
    <mergeCell ref="C464:AT464"/>
    <mergeCell ref="C465:AT465"/>
    <mergeCell ref="W439:X439"/>
    <mergeCell ref="Y439:Z439"/>
    <mergeCell ref="AB439:AC439"/>
    <mergeCell ref="C451:AT451"/>
    <mergeCell ref="C452:AT452"/>
    <mergeCell ref="C453:AT453"/>
    <mergeCell ref="C454:AT454"/>
    <mergeCell ref="C455:AT455"/>
    <mergeCell ref="C456:AT456"/>
    <mergeCell ref="T411:AH411"/>
    <mergeCell ref="AF413:AT413"/>
    <mergeCell ref="Q417:AJ417"/>
    <mergeCell ref="N425:AT425"/>
    <mergeCell ref="N426:AT426"/>
    <mergeCell ref="N427:AT427"/>
    <mergeCell ref="N428:AT428"/>
    <mergeCell ref="N429:AT429"/>
    <mergeCell ref="Q430:R430"/>
    <mergeCell ref="S430:T430"/>
    <mergeCell ref="V430:W430"/>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N390:V390"/>
    <mergeCell ref="N391:AT391"/>
    <mergeCell ref="N392:AD392"/>
    <mergeCell ref="K394:L394"/>
    <mergeCell ref="X394:AC394"/>
    <mergeCell ref="AH394:AN394"/>
    <mergeCell ref="AH395:AN395"/>
    <mergeCell ref="AH396:AN396"/>
    <mergeCell ref="N397:AT397"/>
    <mergeCell ref="K383:L383"/>
    <mergeCell ref="X383:AC383"/>
    <mergeCell ref="AD383:AG383"/>
    <mergeCell ref="AH383:AN383"/>
    <mergeCell ref="AH384:AN384"/>
    <mergeCell ref="N386:AT386"/>
    <mergeCell ref="N387:AT387"/>
    <mergeCell ref="N388:AT388"/>
    <mergeCell ref="K389:L389"/>
    <mergeCell ref="X389:AA389"/>
    <mergeCell ref="AB389:AG389"/>
    <mergeCell ref="AH389:AN389"/>
    <mergeCell ref="N376:AT376"/>
    <mergeCell ref="N377:AT377"/>
    <mergeCell ref="K378:L378"/>
    <mergeCell ref="X378:AA378"/>
    <mergeCell ref="AB378:AG378"/>
    <mergeCell ref="AH378:AN378"/>
    <mergeCell ref="N379:V379"/>
    <mergeCell ref="N380:AT380"/>
    <mergeCell ref="N381:AD381"/>
    <mergeCell ref="W359:X359"/>
    <mergeCell ref="Y359:Z359"/>
    <mergeCell ref="AB359:AC359"/>
    <mergeCell ref="K372:L372"/>
    <mergeCell ref="X372:AC372"/>
    <mergeCell ref="AD372:AG372"/>
    <mergeCell ref="AH372:AN372"/>
    <mergeCell ref="AH373:AN373"/>
    <mergeCell ref="N375:AT375"/>
    <mergeCell ref="P337:V337"/>
    <mergeCell ref="N345:AT345"/>
    <mergeCell ref="N346:AT346"/>
    <mergeCell ref="N347:AT347"/>
    <mergeCell ref="N348:AT348"/>
    <mergeCell ref="N349:AT349"/>
    <mergeCell ref="Q350:R350"/>
    <mergeCell ref="S350:T350"/>
    <mergeCell ref="V350:W350"/>
    <mergeCell ref="W334:X334"/>
    <mergeCell ref="AC334:AD334"/>
    <mergeCell ref="AI334:AJ334"/>
    <mergeCell ref="W335:X335"/>
    <mergeCell ref="AC335:AD335"/>
    <mergeCell ref="AI335:AJ335"/>
    <mergeCell ref="AF336:AG336"/>
    <mergeCell ref="AL336:AM336"/>
    <mergeCell ref="AR336:AS336"/>
    <mergeCell ref="N320:V320"/>
    <mergeCell ref="N321:AT321"/>
    <mergeCell ref="N322:AD322"/>
    <mergeCell ref="P329:Q329"/>
    <mergeCell ref="Z329:AA329"/>
    <mergeCell ref="AL329:AM329"/>
    <mergeCell ref="P330:Q330"/>
    <mergeCell ref="W333:X333"/>
    <mergeCell ref="AC333:AD333"/>
    <mergeCell ref="AI333:AJ333"/>
    <mergeCell ref="K313:L313"/>
    <mergeCell ref="X313:AC313"/>
    <mergeCell ref="AH313:AN313"/>
    <mergeCell ref="AH314:AN314"/>
    <mergeCell ref="AH315:AN315"/>
    <mergeCell ref="N316:AT316"/>
    <mergeCell ref="N317:AT317"/>
    <mergeCell ref="N318:AT318"/>
    <mergeCell ref="K319:L319"/>
    <mergeCell ref="X319:AA319"/>
    <mergeCell ref="AH319:AN319"/>
    <mergeCell ref="N306:AT306"/>
    <mergeCell ref="N307:AT307"/>
    <mergeCell ref="K308:L308"/>
    <mergeCell ref="X308:AA308"/>
    <mergeCell ref="AB308:AG308"/>
    <mergeCell ref="AH308:AN308"/>
    <mergeCell ref="N309:V309"/>
    <mergeCell ref="N310:AT310"/>
    <mergeCell ref="N311:AD311"/>
    <mergeCell ref="N298:V298"/>
    <mergeCell ref="N299:AT299"/>
    <mergeCell ref="N300:AD300"/>
    <mergeCell ref="K302:L302"/>
    <mergeCell ref="X302:AC302"/>
    <mergeCell ref="AD302:AG302"/>
    <mergeCell ref="AH302:AN302"/>
    <mergeCell ref="AH303:AN303"/>
    <mergeCell ref="N305:AT305"/>
    <mergeCell ref="K291:L291"/>
    <mergeCell ref="X291:AC291"/>
    <mergeCell ref="AD291:AG291"/>
    <mergeCell ref="AH291:AN291"/>
    <mergeCell ref="AH292:AN292"/>
    <mergeCell ref="N294:AT294"/>
    <mergeCell ref="N295:AT295"/>
    <mergeCell ref="N296:AT296"/>
    <mergeCell ref="K297:L297"/>
    <mergeCell ref="X297:AA297"/>
    <mergeCell ref="AB297:AG297"/>
    <mergeCell ref="AH297:AN297"/>
    <mergeCell ref="N264:AT264"/>
    <mergeCell ref="N265:AT265"/>
    <mergeCell ref="N266:AT266"/>
    <mergeCell ref="N267:AT267"/>
    <mergeCell ref="N268:AT268"/>
    <mergeCell ref="Q269:R269"/>
    <mergeCell ref="S269:T269"/>
    <mergeCell ref="V269:W269"/>
    <mergeCell ref="W278:X278"/>
    <mergeCell ref="Y278:Z278"/>
    <mergeCell ref="AB278:AC278"/>
    <mergeCell ref="P255:Q255"/>
    <mergeCell ref="AA255:AB255"/>
    <mergeCell ref="AL255:AM255"/>
    <mergeCell ref="P257:Q257"/>
    <mergeCell ref="AA257:AB257"/>
    <mergeCell ref="AL257:AM257"/>
    <mergeCell ref="P258:Q258"/>
    <mergeCell ref="AA258:AB258"/>
    <mergeCell ref="AL259:AR259"/>
    <mergeCell ref="N243:V243"/>
    <mergeCell ref="N244:AT244"/>
    <mergeCell ref="N245:AD245"/>
    <mergeCell ref="AC250:AD250"/>
    <mergeCell ref="AQ250:AR250"/>
    <mergeCell ref="AA251:AR251"/>
    <mergeCell ref="P253:Q253"/>
    <mergeCell ref="AA253:AB253"/>
    <mergeCell ref="AL253:AM253"/>
    <mergeCell ref="K236:L236"/>
    <mergeCell ref="X236:AC236"/>
    <mergeCell ref="AH236:AN236"/>
    <mergeCell ref="AH237:AN237"/>
    <mergeCell ref="AH238:AN238"/>
    <mergeCell ref="N239:AT239"/>
    <mergeCell ref="N240:AT240"/>
    <mergeCell ref="N241:AT241"/>
    <mergeCell ref="K242:L242"/>
    <mergeCell ref="X242:AA242"/>
    <mergeCell ref="AH242:AN242"/>
    <mergeCell ref="N229:AT229"/>
    <mergeCell ref="N230:AT230"/>
    <mergeCell ref="K231:L231"/>
    <mergeCell ref="X231:AA231"/>
    <mergeCell ref="AB231:AG231"/>
    <mergeCell ref="AH231:AN231"/>
    <mergeCell ref="N232:V232"/>
    <mergeCell ref="N233:AT233"/>
    <mergeCell ref="N234:AD234"/>
    <mergeCell ref="N221:V221"/>
    <mergeCell ref="N222:AT222"/>
    <mergeCell ref="N223:AD223"/>
    <mergeCell ref="K225:L225"/>
    <mergeCell ref="X225:AC225"/>
    <mergeCell ref="AD225:AG225"/>
    <mergeCell ref="AH225:AN225"/>
    <mergeCell ref="AH226:AN226"/>
    <mergeCell ref="N228:AT228"/>
    <mergeCell ref="K214:L214"/>
    <mergeCell ref="X214:AC214"/>
    <mergeCell ref="AD214:AG214"/>
    <mergeCell ref="AH214:AN214"/>
    <mergeCell ref="AH215:AN215"/>
    <mergeCell ref="N217:AT217"/>
    <mergeCell ref="N218:AT218"/>
    <mergeCell ref="N219:AT219"/>
    <mergeCell ref="K220:L220"/>
    <mergeCell ref="X220:AA220"/>
    <mergeCell ref="AB220:AG220"/>
    <mergeCell ref="AH220:AN220"/>
    <mergeCell ref="N189:AT189"/>
    <mergeCell ref="N190:AT190"/>
    <mergeCell ref="N191:AT191"/>
    <mergeCell ref="Q192:R192"/>
    <mergeCell ref="S192:T192"/>
    <mergeCell ref="V192:W192"/>
    <mergeCell ref="W201:X201"/>
    <mergeCell ref="Y201:Z201"/>
    <mergeCell ref="AB201:AC201"/>
    <mergeCell ref="AA176:AB176"/>
    <mergeCell ref="AC176:AD176"/>
    <mergeCell ref="AE176:AF176"/>
    <mergeCell ref="Q177:R177"/>
    <mergeCell ref="S177:T177"/>
    <mergeCell ref="U177:V177"/>
    <mergeCell ref="AN179:AS179"/>
    <mergeCell ref="N187:AT187"/>
    <mergeCell ref="N188:AT188"/>
    <mergeCell ref="Q174:R174"/>
    <mergeCell ref="S174:T174"/>
    <mergeCell ref="U174:V174"/>
    <mergeCell ref="T175:U175"/>
    <mergeCell ref="V175:W175"/>
    <mergeCell ref="X175:Y175"/>
    <mergeCell ref="AK175:AL175"/>
    <mergeCell ref="AM175:AN175"/>
    <mergeCell ref="AO175:AP175"/>
    <mergeCell ref="Q172:R172"/>
    <mergeCell ref="S172:T172"/>
    <mergeCell ref="U172:V172"/>
    <mergeCell ref="T173:U173"/>
    <mergeCell ref="V173:W173"/>
    <mergeCell ref="X173:Y173"/>
    <mergeCell ref="AK173:AL173"/>
    <mergeCell ref="AM173:AN173"/>
    <mergeCell ref="AO173:AP173"/>
    <mergeCell ref="N162:AT162"/>
    <mergeCell ref="N163:AD163"/>
    <mergeCell ref="T170:U170"/>
    <mergeCell ref="V170:W170"/>
    <mergeCell ref="X170:Y170"/>
    <mergeCell ref="AK170:AL170"/>
    <mergeCell ref="AM170:AN170"/>
    <mergeCell ref="AO170:AP170"/>
    <mergeCell ref="AA171:AB171"/>
    <mergeCell ref="AC171:AD171"/>
    <mergeCell ref="AE171:AF171"/>
    <mergeCell ref="AH155:AN155"/>
    <mergeCell ref="AH156:AN156"/>
    <mergeCell ref="N157:AT157"/>
    <mergeCell ref="N158:AT158"/>
    <mergeCell ref="N159:AT159"/>
    <mergeCell ref="K160:L160"/>
    <mergeCell ref="X160:AA160"/>
    <mergeCell ref="AH160:AN160"/>
    <mergeCell ref="N161:V161"/>
    <mergeCell ref="K149:L149"/>
    <mergeCell ref="X149:AA149"/>
    <mergeCell ref="AB149:AG149"/>
    <mergeCell ref="AH149:AN149"/>
    <mergeCell ref="N150:V150"/>
    <mergeCell ref="N151:AT151"/>
    <mergeCell ref="N152:AD152"/>
    <mergeCell ref="K154:L154"/>
    <mergeCell ref="X154:AC154"/>
    <mergeCell ref="AH154:AN154"/>
    <mergeCell ref="N141:AD141"/>
    <mergeCell ref="K143:L143"/>
    <mergeCell ref="X143:AC143"/>
    <mergeCell ref="AD143:AG143"/>
    <mergeCell ref="AH143:AN143"/>
    <mergeCell ref="AH144:AN144"/>
    <mergeCell ref="N146:AT146"/>
    <mergeCell ref="N147:AT147"/>
    <mergeCell ref="N148:AT148"/>
    <mergeCell ref="N135:AT135"/>
    <mergeCell ref="N136:AT136"/>
    <mergeCell ref="N137:AT137"/>
    <mergeCell ref="K138:L138"/>
    <mergeCell ref="X138:AA138"/>
    <mergeCell ref="AB138:AG138"/>
    <mergeCell ref="AH138:AN138"/>
    <mergeCell ref="N139:V139"/>
    <mergeCell ref="N140:AT140"/>
    <mergeCell ref="P123:Q123"/>
    <mergeCell ref="R123:S123"/>
    <mergeCell ref="U123:V123"/>
    <mergeCell ref="X123:Y123"/>
    <mergeCell ref="K132:L132"/>
    <mergeCell ref="X132:AC132"/>
    <mergeCell ref="AD132:AG132"/>
    <mergeCell ref="AH132:AN132"/>
    <mergeCell ref="AH133:AN133"/>
    <mergeCell ref="T114:U114"/>
    <mergeCell ref="V114:W114"/>
    <mergeCell ref="Y114:Z114"/>
    <mergeCell ref="AB114:AC114"/>
    <mergeCell ref="AG114:AN114"/>
    <mergeCell ref="P122:Q122"/>
    <mergeCell ref="R122:S122"/>
    <mergeCell ref="U122:V122"/>
    <mergeCell ref="X122:Y122"/>
    <mergeCell ref="P101:Q101"/>
    <mergeCell ref="X101:Y101"/>
    <mergeCell ref="M102:T102"/>
    <mergeCell ref="M103:T103"/>
    <mergeCell ref="T112:U112"/>
    <mergeCell ref="V112:W112"/>
    <mergeCell ref="Y112:Z112"/>
    <mergeCell ref="AB112:AC112"/>
    <mergeCell ref="AG112:AN112"/>
    <mergeCell ref="N70:AT70"/>
    <mergeCell ref="N71:AT71"/>
    <mergeCell ref="N72:AT72"/>
    <mergeCell ref="N73:AT73"/>
    <mergeCell ref="N74:AT74"/>
    <mergeCell ref="C81:D81"/>
    <mergeCell ref="D84:I84"/>
    <mergeCell ref="G87:J87"/>
    <mergeCell ref="B96:AU96"/>
    <mergeCell ref="N55:AT55"/>
    <mergeCell ref="N56:AT56"/>
    <mergeCell ref="N64:AT64"/>
    <mergeCell ref="N65:AT65"/>
    <mergeCell ref="N66:AT66"/>
    <mergeCell ref="N67:AT67"/>
    <mergeCell ref="N68:AT68"/>
    <mergeCell ref="Q69:R69"/>
    <mergeCell ref="S69:T69"/>
    <mergeCell ref="V69:W69"/>
    <mergeCell ref="N44:V44"/>
    <mergeCell ref="N45:AT45"/>
    <mergeCell ref="N46:AD46"/>
    <mergeCell ref="N47:AT47"/>
    <mergeCell ref="N53:T53"/>
    <mergeCell ref="U53:AA53"/>
    <mergeCell ref="AB53:AH53"/>
    <mergeCell ref="AI53:AT53"/>
    <mergeCell ref="N54:AT54"/>
    <mergeCell ref="AE19:AT19"/>
    <mergeCell ref="AE22:AT22"/>
    <mergeCell ref="N31:AT31"/>
    <mergeCell ref="N32:AT32"/>
    <mergeCell ref="N33:V33"/>
    <mergeCell ref="N34:AT34"/>
    <mergeCell ref="N35:AD35"/>
    <mergeCell ref="N42:AT42"/>
    <mergeCell ref="N43:AT43"/>
    <mergeCell ref="B6:AU6"/>
    <mergeCell ref="B7:AU7"/>
    <mergeCell ref="B9:AU9"/>
    <mergeCell ref="C14:N14"/>
    <mergeCell ref="AJ16:AK16"/>
    <mergeCell ref="AL16:AM16"/>
    <mergeCell ref="AO16:AP16"/>
    <mergeCell ref="AR16:AS16"/>
    <mergeCell ref="AE18:AT18"/>
  </mergeCells>
  <phoneticPr fontId="3"/>
  <dataValidations count="18">
    <dataValidation imeMode="fullAlpha" allowBlank="1"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dataValidation imeMode="hiragana" allowBlank="1"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N64:N68 U116:U118 C252:C259 R529:R538 B121 C122:C127 AF116:AN118 N241 B249 AH113 C101:C104 B100 AH97 N106:N108 AE22 AH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AB53"/>
    <dataValidation imeMode="halfKatakana" allowBlank="1" showErrorMessage="1" sqref="N42:AT42 N54:AT54 N135:AT135 N146:AT146 N217:AT217 N157:AT157 N294:AT294 N316:AT316 N375:AT375 N31:AT31 N228:AT228 N239:AT239 N305:AT305 N386:AT386 N397:AT397"/>
    <dataValidation imeMode="hiragana" allowBlank="1" showErrorMessage="1" sqref="N43:AT43 N55:AT55 N136:AT136 N147:AT147 N218:AT218 N158:AT158 N295:AT295 N317:AT317 N376:AT376 N32:AT32 N229:AT229 N240:AT240 N306:AT306 N387:AT387 N398:AT398"/>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313:L313 K400:L400 K319:L319 K236:L236 K242:L242 K154:L154 K394:L394 K160:L160">
      <formula1>"　,1級,2級"</formula1>
    </dataValidation>
    <dataValidation imeMode="off" allowBlank="1" showInputMessage="1" showErrorMessage="1" sqref="P329:Q330 Z329:AA329 AL329:AM329 W333:X335 AC333:AD335 AI333:AJ335 AF336:AG336 AL336:AM336 AR336:AS336"/>
    <dataValidation type="list" imeMode="fullAlpha" allowBlank="1" showInputMessage="1" showErrorMessage="1" sqref="AB529:AG538 AB484:AG493 AB499:AG508 AB514:AG523">
      <formula1>リスト_報告書_改善予定年月</formula1>
    </dataValidation>
    <dataValidation type="list" imeMode="fullAlpha" allowBlank="1" showInputMessage="1" showErrorMessage="1" sqref="B514:G523 B484:G493 B499:G508">
      <formula1>リスト_報告書_不具合把握年月</formula1>
    </dataValidation>
    <dataValidation type="list" allowBlank="1" showInputMessage="1" showErrorMessage="1" sqref="B529:G538">
      <formula1>リスト_報告書_不具合把握年月</formula1>
    </dataValidation>
    <dataValidation type="list" imeMode="hiragana" allowBlank="1" showInputMessage="1" showErrorMessage="1" sqref="C81:D81 AJ16:AK16 Q69:R69 P122:Q122 Q192:R192 W201:X201 Q269:R269 W278:X278 Q350:R350 W359:X359 Q430:R430 W439:X439">
      <formula1>"令和"</formula1>
    </dataValidation>
    <dataValidation type="list" imeMode="hiragana" allowBlank="1" showInputMessage="1" showErrorMessage="1" sqref="N63 X63 AG63 N69 AG69 O104:O105 V104 AC104 Q113 X113 Q115 X115 AE123 L123 U124 X124 L170:L177 AC170 AC172:AC175 AC177 V180 S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formula1>"レ"</formula1>
    </dataValidation>
    <dataValidation type="whole" imeMode="fullAlpha" allowBlank="1" showInputMessage="1" showErrorMessage="1" sqref="AL16:AM16 S69:T69 R122:S122 S192:T192 Y201:Z201 S269:T269 Y278:Z278 S350:T350 Y359:Z359 S430:T430 Y439:Z439">
      <formula1>3</formula1>
      <formula2>99</formula2>
    </dataValidation>
    <dataValidation type="whole" imeMode="fullAlpha" allowBlank="1" showInputMessage="1" showErrorMessage="1" sqref="AO16:AP16 V69:W69 Y112:Z112 Y114:Z114 U122:V123 V192:W192 AB201:AC201 V269:W269 AB278:AC278 V350:W350 AB359:AC359 V430:W430 AB439:AC439">
      <formula1>1</formula1>
      <formula2>12</formula2>
    </dataValidation>
    <dataValidation type="whole" imeMode="fullAlpha" allowBlank="1" showInputMessage="1" showErrorMessage="1" sqref="AR16:AS16 AB112:AC112 AB114:AC114 X122:Y123">
      <formula1>1</formula1>
      <formula2>31</formula2>
    </dataValidation>
    <dataValidation type="list" imeMode="hiragana" allowBlank="1" showInputMessage="1" showErrorMessage="1" sqref="T112:U112 T114:U114 P123:Q123">
      <formula1>"昭和,平成,令和"</formula1>
    </dataValidation>
    <dataValidation type="list" imeMode="fullAlpha" allowBlank="1" showDropDown="1" showInputMessage="1" showErrorMessage="1" sqref="V112:W112 V114:W114 R123:S123">
      <formula1>"元,1,2,3,4,5,6,7,8,9,10,11,12,13,14,15,16,17,18,19,20,21,22,23,24,25,26,27,28,29,30,31,32,33,34,35,36,37,38,39,40,41,42,43,44,45,46,47,48,49,50,51,52,53,54,55,56,57,58,59,60,61,62,63,64"</formula1>
    </dataValidation>
    <dataValidation type="list" imeMode="hiragana" allowBlank="1" showInputMessage="1" showErrorMessage="1" sqref="K132:L132 K138:L138 K143:L143 K149:L149 K214:L214 K220:L220 K225:L225 K231:L231 K291:L291 K297:L297 K302:L302 K308:L308 K372:L372 K378:L378 K383:L383 K389:L389">
      <formula1>"1級,2級"</formula1>
    </dataValidation>
  </dataValidations>
  <printOptions horizontalCentered="1" verticalCentered="1"/>
  <pageMargins left="0.19685039370078741" right="0.19685039370078741" top="0.78740157480314965" bottom="0.19685039370078741" header="0" footer="0"/>
  <pageSetup paperSize="9" scale="96" orientation="portrait" horizontalDpi="300" verticalDpi="300" r:id="rId1"/>
  <headerFooter alignWithMargins="0"/>
  <rowBreaks count="6" manualBreakCount="6">
    <brk id="95" max="46" man="1"/>
    <brk id="206" max="46" man="1"/>
    <brk id="323" max="46" man="1"/>
    <brk id="471"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130">
    <tabColor indexed="13"/>
  </sheetPr>
  <dimension ref="A1:BN478"/>
  <sheetViews>
    <sheetView view="pageBreakPreview" zoomScaleSheetLayoutView="100" workbookViewId="0">
      <selection activeCell="N31" sqref="N31:AT31"/>
    </sheetView>
  </sheetViews>
  <sheetFormatPr defaultColWidth="9" defaultRowHeight="13.2"/>
  <cols>
    <col min="1" max="47" width="2.109375" style="1" customWidth="1"/>
    <col min="48" max="52" width="2" style="1" customWidth="1"/>
    <col min="53" max="54" width="9" style="1"/>
    <col min="55" max="66" width="9" style="1" hidden="1" customWidth="1"/>
    <col min="67" max="16384" width="9" style="1"/>
  </cols>
  <sheetData>
    <row r="1" spans="1:51" ht="12"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2.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49"/>
    </row>
    <row r="3" spans="1:51" ht="12.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49"/>
    </row>
    <row r="4" spans="1:51" ht="12.75" customHeight="1">
      <c r="A4" s="3"/>
      <c r="B4" s="3" t="s">
        <v>801</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3"/>
      <c r="AL4" s="3"/>
      <c r="AM4" s="3"/>
      <c r="AN4" s="3"/>
      <c r="AO4" s="3"/>
      <c r="AP4" s="3"/>
      <c r="AQ4" s="3"/>
      <c r="AR4" s="3"/>
      <c r="AS4" s="3"/>
      <c r="AT4" s="3"/>
      <c r="AU4" s="3"/>
      <c r="AY4" s="49"/>
    </row>
    <row r="5" spans="1:51" ht="12.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49"/>
    </row>
    <row r="6" spans="1:51" ht="12.75" customHeight="1">
      <c r="A6" s="32"/>
      <c r="B6" s="79" t="s">
        <v>241</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Y6" s="49"/>
    </row>
    <row r="7" spans="1:51" ht="12.75" customHeight="1">
      <c r="A7" s="3"/>
      <c r="B7" s="80" t="s">
        <v>321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Y7" s="49"/>
    </row>
    <row r="8" spans="1:51"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49"/>
    </row>
    <row r="9" spans="1:51" ht="12.75" customHeight="1">
      <c r="A9" s="3"/>
      <c r="B9" s="80" t="s">
        <v>344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Y9" s="49"/>
    </row>
    <row r="10" spans="1:51" ht="12.75" customHeight="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49"/>
    </row>
    <row r="11" spans="1:51" ht="13.5" hidden="1" customHeight="1">
      <c r="A11" s="3"/>
      <c r="B11" s="3" t="s">
        <v>227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49"/>
    </row>
    <row r="12" spans="1:51" ht="13.5" hidden="1"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49"/>
    </row>
    <row r="13" spans="1:51" ht="6" hidden="1"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49"/>
    </row>
    <row r="14" spans="1:51" ht="12" hidden="1" customHeight="1">
      <c r="A14" s="3"/>
      <c r="B14" s="3"/>
      <c r="C14" s="156"/>
      <c r="D14" s="156"/>
      <c r="E14" s="156"/>
      <c r="F14" s="156"/>
      <c r="G14" s="156"/>
      <c r="H14" s="156"/>
      <c r="I14" s="156"/>
      <c r="J14" s="156"/>
      <c r="K14" s="156"/>
      <c r="L14" s="156"/>
      <c r="M14" s="156"/>
      <c r="N14" s="156"/>
      <c r="O14" s="3" t="s">
        <v>52</v>
      </c>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Y14" s="49"/>
    </row>
    <row r="15" spans="1:51" ht="6" hidden="1"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Y15" s="49"/>
    </row>
    <row r="16" spans="1:51" ht="11.25" hidden="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21" t="s">
        <v>345</v>
      </c>
      <c r="AJ16" s="157"/>
      <c r="AK16" s="157"/>
      <c r="AL16" s="5" t="s">
        <v>22</v>
      </c>
      <c r="AM16" s="157"/>
      <c r="AN16" s="157"/>
      <c r="AO16" s="5" t="s">
        <v>347</v>
      </c>
      <c r="AP16" s="157"/>
      <c r="AQ16" s="157"/>
      <c r="AR16" s="3" t="s">
        <v>349</v>
      </c>
      <c r="AS16" s="3"/>
      <c r="AT16" s="3"/>
      <c r="AU16" s="3"/>
      <c r="AY16" s="49"/>
    </row>
    <row r="17" spans="1:51" ht="11.25" hidden="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49"/>
    </row>
    <row r="18" spans="1:51" ht="11.25"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56"/>
      <c r="AF18" s="156"/>
      <c r="AG18" s="156"/>
      <c r="AH18" s="156"/>
      <c r="AI18" s="156"/>
      <c r="AJ18" s="156"/>
      <c r="AK18" s="156"/>
      <c r="AL18" s="156"/>
      <c r="AM18" s="156"/>
      <c r="AN18" s="156"/>
      <c r="AO18" s="156"/>
      <c r="AP18" s="156"/>
      <c r="AQ18" s="156"/>
      <c r="AR18" s="3"/>
      <c r="AS18" s="3"/>
      <c r="AT18" s="3"/>
      <c r="AU18" s="3"/>
      <c r="AY18" s="49"/>
    </row>
    <row r="19" spans="1:51" ht="11.25" hidden="1" customHeight="1">
      <c r="A19" s="3"/>
      <c r="B19" s="3"/>
      <c r="C19" s="3"/>
      <c r="D19" s="3"/>
      <c r="E19" s="3"/>
      <c r="F19" s="3"/>
      <c r="G19" s="3"/>
      <c r="H19" s="3"/>
      <c r="I19" s="3"/>
      <c r="J19" s="3"/>
      <c r="K19" s="3"/>
      <c r="L19" s="3"/>
      <c r="M19" s="3"/>
      <c r="N19" s="3"/>
      <c r="O19" s="3"/>
      <c r="P19" s="3"/>
      <c r="Q19" s="3"/>
      <c r="R19" s="3"/>
      <c r="S19" s="3"/>
      <c r="T19" s="3"/>
      <c r="U19" s="3"/>
      <c r="V19" s="3"/>
      <c r="W19" s="3"/>
      <c r="X19" s="3"/>
      <c r="Y19" s="3" t="s">
        <v>329</v>
      </c>
      <c r="Z19" s="3"/>
      <c r="AA19" s="3"/>
      <c r="AB19" s="3"/>
      <c r="AC19" s="3"/>
      <c r="AD19" s="3"/>
      <c r="AE19" s="156"/>
      <c r="AF19" s="156"/>
      <c r="AG19" s="156"/>
      <c r="AH19" s="156"/>
      <c r="AI19" s="156"/>
      <c r="AJ19" s="156"/>
      <c r="AK19" s="156"/>
      <c r="AL19" s="156"/>
      <c r="AM19" s="156"/>
      <c r="AN19" s="156"/>
      <c r="AO19" s="156"/>
      <c r="AP19" s="156"/>
      <c r="AQ19" s="156"/>
      <c r="AR19" s="3" t="s">
        <v>333</v>
      </c>
      <c r="AS19" s="3"/>
      <c r="AT19" s="3"/>
      <c r="AU19" s="3"/>
      <c r="AY19" s="49"/>
    </row>
    <row r="20" spans="1:51" ht="6" hidden="1"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49"/>
    </row>
    <row r="21" spans="1:51" ht="6" hidden="1"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49"/>
    </row>
    <row r="22" spans="1:51" ht="12" hidden="1" customHeight="1">
      <c r="A22" s="3"/>
      <c r="B22" s="3"/>
      <c r="C22" s="3"/>
      <c r="D22" s="3"/>
      <c r="E22" s="3"/>
      <c r="F22" s="3"/>
      <c r="G22" s="3"/>
      <c r="H22" s="3"/>
      <c r="I22" s="3"/>
      <c r="J22" s="3"/>
      <c r="K22" s="3"/>
      <c r="L22" s="3"/>
      <c r="M22" s="3"/>
      <c r="N22" s="3"/>
      <c r="O22" s="3"/>
      <c r="P22" s="3"/>
      <c r="Q22" s="3"/>
      <c r="R22" s="3"/>
      <c r="S22" s="3"/>
      <c r="T22" s="3"/>
      <c r="U22" s="3"/>
      <c r="V22" s="3"/>
      <c r="W22" s="3"/>
      <c r="X22" s="3"/>
      <c r="Y22" s="3" t="s">
        <v>350</v>
      </c>
      <c r="Z22" s="3"/>
      <c r="AA22" s="3"/>
      <c r="AB22" s="3"/>
      <c r="AC22" s="3"/>
      <c r="AD22" s="3"/>
      <c r="AE22" s="156"/>
      <c r="AF22" s="156"/>
      <c r="AG22" s="156"/>
      <c r="AH22" s="156"/>
      <c r="AI22" s="156"/>
      <c r="AJ22" s="156"/>
      <c r="AK22" s="156"/>
      <c r="AL22" s="156"/>
      <c r="AM22" s="156"/>
      <c r="AN22" s="156"/>
      <c r="AO22" s="156"/>
      <c r="AP22" s="156"/>
      <c r="AQ22" s="156"/>
      <c r="AR22" s="3" t="s">
        <v>333</v>
      </c>
      <c r="AS22" s="3"/>
      <c r="AT22" s="3"/>
      <c r="AU22" s="3"/>
      <c r="AY22" s="49"/>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49"/>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49"/>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49"/>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49"/>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49"/>
    </row>
    <row r="28" spans="1:51" ht="7.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49"/>
    </row>
    <row r="29" spans="1:51" ht="7.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49"/>
    </row>
    <row r="30" spans="1:51" ht="12.75"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49"/>
    </row>
    <row r="31" spans="1:51" ht="12.75" customHeight="1">
      <c r="A31" s="3"/>
      <c r="B31" s="3"/>
      <c r="C31" s="3" t="s">
        <v>91</v>
      </c>
      <c r="D31" s="3"/>
      <c r="E31" s="3"/>
      <c r="F31" s="3"/>
      <c r="G31" s="3"/>
      <c r="H31" s="3"/>
      <c r="I31" s="3"/>
      <c r="J31" s="3"/>
      <c r="K31" s="3"/>
      <c r="L31" s="3"/>
      <c r="M31" s="3"/>
      <c r="N31" s="158" t="str">
        <f>IF(報告書!N31="","",報告書!N31)</f>
        <v/>
      </c>
      <c r="O31" s="158" t="e">
        <f>IF(#REF!="","",#REF!)</f>
        <v>#REF!</v>
      </c>
      <c r="P31" s="158" t="e">
        <f>IF(#REF!="","",#REF!)</f>
        <v>#REF!</v>
      </c>
      <c r="Q31" s="158" t="e">
        <f>IF(#REF!="","",#REF!)</f>
        <v>#REF!</v>
      </c>
      <c r="R31" s="158" t="e">
        <f>IF(#REF!="","",#REF!)</f>
        <v>#REF!</v>
      </c>
      <c r="S31" s="158" t="e">
        <f>IF(#REF!="","",#REF!)</f>
        <v>#REF!</v>
      </c>
      <c r="T31" s="158" t="e">
        <f>IF(#REF!="","",#REF!)</f>
        <v>#REF!</v>
      </c>
      <c r="U31" s="158" t="e">
        <f>IF(#REF!="","",#REF!)</f>
        <v>#REF!</v>
      </c>
      <c r="V31" s="158" t="e">
        <f>IF(#REF!="","",#REF!)</f>
        <v>#REF!</v>
      </c>
      <c r="W31" s="158" t="e">
        <f>IF(#REF!="","",#REF!)</f>
        <v>#REF!</v>
      </c>
      <c r="X31" s="158" t="e">
        <f>IF(#REF!="","",#REF!)</f>
        <v>#REF!</v>
      </c>
      <c r="Y31" s="158" t="e">
        <f>IF(#REF!="","",#REF!)</f>
        <v>#REF!</v>
      </c>
      <c r="Z31" s="158" t="e">
        <f>IF(#REF!="","",#REF!)</f>
        <v>#REF!</v>
      </c>
      <c r="AA31" s="158" t="e">
        <f>IF(#REF!="","",#REF!)</f>
        <v>#REF!</v>
      </c>
      <c r="AB31" s="158" t="e">
        <f>IF(#REF!="","",#REF!)</f>
        <v>#REF!</v>
      </c>
      <c r="AC31" s="158" t="e">
        <f>IF(#REF!="","",#REF!)</f>
        <v>#REF!</v>
      </c>
      <c r="AD31" s="158" t="e">
        <f>IF(#REF!="","",#REF!)</f>
        <v>#REF!</v>
      </c>
      <c r="AE31" s="158" t="e">
        <f>IF(#REF!="","",#REF!)</f>
        <v>#REF!</v>
      </c>
      <c r="AF31" s="158" t="e">
        <f>IF(#REF!="","",#REF!)</f>
        <v>#REF!</v>
      </c>
      <c r="AG31" s="158" t="e">
        <f>IF(#REF!="","",#REF!)</f>
        <v>#REF!</v>
      </c>
      <c r="AH31" s="158" t="e">
        <f>IF(#REF!="","",#REF!)</f>
        <v>#REF!</v>
      </c>
      <c r="AI31" s="158" t="e">
        <f>IF(#REF!="","",#REF!)</f>
        <v>#REF!</v>
      </c>
      <c r="AJ31" s="158" t="e">
        <f>IF(#REF!="","",#REF!)</f>
        <v>#REF!</v>
      </c>
      <c r="AK31" s="158" t="e">
        <f>IF(#REF!="","",#REF!)</f>
        <v>#REF!</v>
      </c>
      <c r="AL31" s="158" t="e">
        <f>IF(#REF!="","",#REF!)</f>
        <v>#REF!</v>
      </c>
      <c r="AM31" s="158" t="e">
        <f>IF(#REF!="","",#REF!)</f>
        <v>#REF!</v>
      </c>
      <c r="AN31" s="158" t="e">
        <f>IF(#REF!="","",#REF!)</f>
        <v>#REF!</v>
      </c>
      <c r="AO31" s="158" t="e">
        <f>IF(#REF!="","",#REF!)</f>
        <v>#REF!</v>
      </c>
      <c r="AP31" s="158" t="e">
        <f>IF(#REF!="","",#REF!)</f>
        <v>#REF!</v>
      </c>
      <c r="AQ31" s="158" t="e">
        <f>IF(#REF!="","",#REF!)</f>
        <v>#REF!</v>
      </c>
      <c r="AR31" s="158" t="e">
        <f>IF(#REF!="","",#REF!)</f>
        <v>#REF!</v>
      </c>
      <c r="AS31" s="158" t="e">
        <f>IF(#REF!="","",#REF!)</f>
        <v>#REF!</v>
      </c>
      <c r="AT31" s="158" t="e">
        <f>IF(#REF!="","",#REF!)</f>
        <v>#REF!</v>
      </c>
      <c r="AU31" s="3"/>
      <c r="AY31" s="49"/>
    </row>
    <row r="32" spans="1:51" ht="12.75" customHeight="1">
      <c r="A32" s="3"/>
      <c r="B32" s="3"/>
      <c r="C32" s="3" t="s">
        <v>61</v>
      </c>
      <c r="D32" s="3"/>
      <c r="E32" s="3"/>
      <c r="F32" s="3"/>
      <c r="G32" s="3"/>
      <c r="H32" s="3"/>
      <c r="I32" s="3"/>
      <c r="J32" s="3"/>
      <c r="K32" s="3"/>
      <c r="L32" s="3"/>
      <c r="M32" s="3"/>
      <c r="N32" s="158" t="str">
        <f>IF(報告書!N32="","",報告書!N32)</f>
        <v/>
      </c>
      <c r="O32" s="158" t="e">
        <f>IF(#REF!="","",#REF!)</f>
        <v>#REF!</v>
      </c>
      <c r="P32" s="158" t="e">
        <f>IF(#REF!="","",#REF!)</f>
        <v>#REF!</v>
      </c>
      <c r="Q32" s="158" t="e">
        <f>IF(#REF!="","",#REF!)</f>
        <v>#REF!</v>
      </c>
      <c r="R32" s="158" t="e">
        <f>IF(#REF!="","",#REF!)</f>
        <v>#REF!</v>
      </c>
      <c r="S32" s="158" t="e">
        <f>IF(#REF!="","",#REF!)</f>
        <v>#REF!</v>
      </c>
      <c r="T32" s="158" t="e">
        <f>IF(#REF!="","",#REF!)</f>
        <v>#REF!</v>
      </c>
      <c r="U32" s="158" t="e">
        <f>IF(#REF!="","",#REF!)</f>
        <v>#REF!</v>
      </c>
      <c r="V32" s="158" t="e">
        <f>IF(#REF!="","",#REF!)</f>
        <v>#REF!</v>
      </c>
      <c r="W32" s="158" t="e">
        <f>IF(#REF!="","",#REF!)</f>
        <v>#REF!</v>
      </c>
      <c r="X32" s="158" t="e">
        <f>IF(#REF!="","",#REF!)</f>
        <v>#REF!</v>
      </c>
      <c r="Y32" s="158" t="e">
        <f>IF(#REF!="","",#REF!)</f>
        <v>#REF!</v>
      </c>
      <c r="Z32" s="158" t="e">
        <f>IF(#REF!="","",#REF!)</f>
        <v>#REF!</v>
      </c>
      <c r="AA32" s="158" t="e">
        <f>IF(#REF!="","",#REF!)</f>
        <v>#REF!</v>
      </c>
      <c r="AB32" s="158" t="e">
        <f>IF(#REF!="","",#REF!)</f>
        <v>#REF!</v>
      </c>
      <c r="AC32" s="158" t="e">
        <f>IF(#REF!="","",#REF!)</f>
        <v>#REF!</v>
      </c>
      <c r="AD32" s="158" t="e">
        <f>IF(#REF!="","",#REF!)</f>
        <v>#REF!</v>
      </c>
      <c r="AE32" s="158" t="e">
        <f>IF(#REF!="","",#REF!)</f>
        <v>#REF!</v>
      </c>
      <c r="AF32" s="158" t="e">
        <f>IF(#REF!="","",#REF!)</f>
        <v>#REF!</v>
      </c>
      <c r="AG32" s="158" t="e">
        <f>IF(#REF!="","",#REF!)</f>
        <v>#REF!</v>
      </c>
      <c r="AH32" s="158" t="e">
        <f>IF(#REF!="","",#REF!)</f>
        <v>#REF!</v>
      </c>
      <c r="AI32" s="158" t="e">
        <f>IF(#REF!="","",#REF!)</f>
        <v>#REF!</v>
      </c>
      <c r="AJ32" s="158" t="e">
        <f>IF(#REF!="","",#REF!)</f>
        <v>#REF!</v>
      </c>
      <c r="AK32" s="158" t="e">
        <f>IF(#REF!="","",#REF!)</f>
        <v>#REF!</v>
      </c>
      <c r="AL32" s="158" t="e">
        <f>IF(#REF!="","",#REF!)</f>
        <v>#REF!</v>
      </c>
      <c r="AM32" s="158" t="e">
        <f>IF(#REF!="","",#REF!)</f>
        <v>#REF!</v>
      </c>
      <c r="AN32" s="158" t="e">
        <f>IF(#REF!="","",#REF!)</f>
        <v>#REF!</v>
      </c>
      <c r="AO32" s="158" t="e">
        <f>IF(#REF!="","",#REF!)</f>
        <v>#REF!</v>
      </c>
      <c r="AP32" s="158" t="e">
        <f>IF(#REF!="","",#REF!)</f>
        <v>#REF!</v>
      </c>
      <c r="AQ32" s="158" t="e">
        <f>IF(#REF!="","",#REF!)</f>
        <v>#REF!</v>
      </c>
      <c r="AR32" s="158" t="e">
        <f>IF(#REF!="","",#REF!)</f>
        <v>#REF!</v>
      </c>
      <c r="AS32" s="158" t="e">
        <f>IF(#REF!="","",#REF!)</f>
        <v>#REF!</v>
      </c>
      <c r="AT32" s="158" t="e">
        <f>IF(#REF!="","",#REF!)</f>
        <v>#REF!</v>
      </c>
      <c r="AU32" s="3"/>
      <c r="AY32" s="49"/>
    </row>
    <row r="33" spans="1:54" ht="12.75" customHeight="1">
      <c r="A33" s="3"/>
      <c r="B33" s="3"/>
      <c r="C33" s="3" t="s">
        <v>95</v>
      </c>
      <c r="D33" s="3"/>
      <c r="E33" s="3"/>
      <c r="F33" s="3"/>
      <c r="G33" s="3"/>
      <c r="H33" s="3"/>
      <c r="I33" s="3"/>
      <c r="J33" s="3"/>
      <c r="K33" s="3"/>
      <c r="L33" s="3"/>
      <c r="M33" s="3"/>
      <c r="N33" s="159" t="str">
        <f>IF(報告書!N33="","",報告書!N33)</f>
        <v/>
      </c>
      <c r="O33" s="159" t="e">
        <f>IF(#REF!="","",#REF!)</f>
        <v>#REF!</v>
      </c>
      <c r="P33" s="159" t="e">
        <f>IF(#REF!="","",#REF!)</f>
        <v>#REF!</v>
      </c>
      <c r="Q33" s="159" t="e">
        <f>IF(#REF!="","",#REF!)</f>
        <v>#REF!</v>
      </c>
      <c r="R33" s="159" t="e">
        <f>IF(#REF!="","",#REF!)</f>
        <v>#REF!</v>
      </c>
      <c r="S33" s="159" t="e">
        <f>IF(#REF!="","",#REF!)</f>
        <v>#REF!</v>
      </c>
      <c r="T33" s="159" t="e">
        <f>IF(#REF!="","",#REF!)</f>
        <v>#REF!</v>
      </c>
      <c r="U33" s="159" t="e">
        <f>IF(#REF!="","",#REF!)</f>
        <v>#REF!</v>
      </c>
      <c r="V33" s="159" t="e">
        <f>IF(#REF!="","",#REF!)</f>
        <v>#REF!</v>
      </c>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
      <c r="AY33" s="49"/>
    </row>
    <row r="34" spans="1:54" ht="12.75" customHeight="1">
      <c r="A34" s="3"/>
      <c r="B34" s="3"/>
      <c r="C34" s="3" t="s">
        <v>16</v>
      </c>
      <c r="D34" s="3"/>
      <c r="E34" s="3"/>
      <c r="F34" s="3"/>
      <c r="G34" s="3"/>
      <c r="H34" s="3"/>
      <c r="I34" s="3"/>
      <c r="J34" s="3"/>
      <c r="K34" s="3"/>
      <c r="L34" s="3"/>
      <c r="M34" s="3"/>
      <c r="N34" s="158" t="str">
        <f>IF(報告書!N34="","",報告書!N34)</f>
        <v/>
      </c>
      <c r="O34" s="158" t="e">
        <f>IF(#REF!="","",#REF!)</f>
        <v>#REF!</v>
      </c>
      <c r="P34" s="158" t="e">
        <f>IF(#REF!="","",#REF!)</f>
        <v>#REF!</v>
      </c>
      <c r="Q34" s="158" t="e">
        <f>IF(#REF!="","",#REF!)</f>
        <v>#REF!</v>
      </c>
      <c r="R34" s="158" t="e">
        <f>IF(#REF!="","",#REF!)</f>
        <v>#REF!</v>
      </c>
      <c r="S34" s="158" t="e">
        <f>IF(#REF!="","",#REF!)</f>
        <v>#REF!</v>
      </c>
      <c r="T34" s="158" t="e">
        <f>IF(#REF!="","",#REF!)</f>
        <v>#REF!</v>
      </c>
      <c r="U34" s="158" t="e">
        <f>IF(#REF!="","",#REF!)</f>
        <v>#REF!</v>
      </c>
      <c r="V34" s="158" t="e">
        <f>IF(#REF!="","",#REF!)</f>
        <v>#REF!</v>
      </c>
      <c r="W34" s="158" t="e">
        <f>IF(#REF!="","",#REF!)</f>
        <v>#REF!</v>
      </c>
      <c r="X34" s="158" t="e">
        <f>IF(#REF!="","",#REF!)</f>
        <v>#REF!</v>
      </c>
      <c r="Y34" s="158" t="e">
        <f>IF(#REF!="","",#REF!)</f>
        <v>#REF!</v>
      </c>
      <c r="Z34" s="158" t="e">
        <f>IF(#REF!="","",#REF!)</f>
        <v>#REF!</v>
      </c>
      <c r="AA34" s="158" t="e">
        <f>IF(#REF!="","",#REF!)</f>
        <v>#REF!</v>
      </c>
      <c r="AB34" s="158" t="e">
        <f>IF(#REF!="","",#REF!)</f>
        <v>#REF!</v>
      </c>
      <c r="AC34" s="158" t="e">
        <f>IF(#REF!="","",#REF!)</f>
        <v>#REF!</v>
      </c>
      <c r="AD34" s="158" t="e">
        <f>IF(#REF!="","",#REF!)</f>
        <v>#REF!</v>
      </c>
      <c r="AE34" s="158" t="e">
        <f>IF(#REF!="","",#REF!)</f>
        <v>#REF!</v>
      </c>
      <c r="AF34" s="158" t="e">
        <f>IF(#REF!="","",#REF!)</f>
        <v>#REF!</v>
      </c>
      <c r="AG34" s="158" t="e">
        <f>IF(#REF!="","",#REF!)</f>
        <v>#REF!</v>
      </c>
      <c r="AH34" s="158" t="e">
        <f>IF(#REF!="","",#REF!)</f>
        <v>#REF!</v>
      </c>
      <c r="AI34" s="158" t="e">
        <f>IF(#REF!="","",#REF!)</f>
        <v>#REF!</v>
      </c>
      <c r="AJ34" s="158" t="e">
        <f>IF(#REF!="","",#REF!)</f>
        <v>#REF!</v>
      </c>
      <c r="AK34" s="158" t="e">
        <f>IF(#REF!="","",#REF!)</f>
        <v>#REF!</v>
      </c>
      <c r="AL34" s="158" t="e">
        <f>IF(#REF!="","",#REF!)</f>
        <v>#REF!</v>
      </c>
      <c r="AM34" s="158" t="e">
        <f>IF(#REF!="","",#REF!)</f>
        <v>#REF!</v>
      </c>
      <c r="AN34" s="158" t="e">
        <f>IF(#REF!="","",#REF!)</f>
        <v>#REF!</v>
      </c>
      <c r="AO34" s="158" t="e">
        <f>IF(#REF!="","",#REF!)</f>
        <v>#REF!</v>
      </c>
      <c r="AP34" s="158" t="e">
        <f>IF(#REF!="","",#REF!)</f>
        <v>#REF!</v>
      </c>
      <c r="AQ34" s="158" t="e">
        <f>IF(#REF!="","",#REF!)</f>
        <v>#REF!</v>
      </c>
      <c r="AR34" s="158" t="e">
        <f>IF(#REF!="","",#REF!)</f>
        <v>#REF!</v>
      </c>
      <c r="AS34" s="158" t="e">
        <f>IF(#REF!="","",#REF!)</f>
        <v>#REF!</v>
      </c>
      <c r="AT34" s="158" t="e">
        <f>IF(#REF!="","",#REF!)</f>
        <v>#REF!</v>
      </c>
      <c r="AU34" s="3"/>
      <c r="AY34" s="49"/>
    </row>
    <row r="35" spans="1:54" ht="12.75" hidden="1" customHeight="1">
      <c r="A35" s="3"/>
      <c r="B35" s="3"/>
      <c r="C35" s="3"/>
      <c r="D35" s="3"/>
      <c r="E35" s="3"/>
      <c r="F35" s="3"/>
      <c r="G35" s="3"/>
      <c r="H35" s="3"/>
      <c r="I35" s="3"/>
      <c r="J35" s="3"/>
      <c r="K35" s="3"/>
      <c r="L35" s="3"/>
      <c r="M35" s="3"/>
      <c r="N35" s="35"/>
      <c r="O35" s="35"/>
      <c r="P35" s="35"/>
      <c r="Q35" s="35"/>
      <c r="R35" s="35"/>
      <c r="S35" s="35"/>
      <c r="T35" s="35"/>
      <c r="U35" s="35"/>
      <c r="V35" s="35"/>
      <c r="W35" s="35"/>
      <c r="X35" s="35"/>
      <c r="Y35" s="35"/>
      <c r="Z35" s="35"/>
      <c r="AA35" s="35"/>
      <c r="AB35" s="35"/>
      <c r="AC35" s="35"/>
      <c r="AD35" s="35"/>
      <c r="AE35" s="32"/>
      <c r="AF35" s="32"/>
      <c r="AG35" s="32"/>
      <c r="AH35" s="32"/>
      <c r="AI35" s="32"/>
      <c r="AJ35" s="32"/>
      <c r="AK35" s="32"/>
      <c r="AL35" s="31"/>
      <c r="AM35" s="3"/>
      <c r="AN35" s="3"/>
      <c r="AO35" s="3"/>
      <c r="AP35" s="3"/>
      <c r="AQ35" s="3"/>
      <c r="AR35" s="3"/>
      <c r="AS35" s="3"/>
      <c r="AT35" s="3"/>
      <c r="AU35" s="3"/>
      <c r="AY35" s="49"/>
    </row>
    <row r="36" spans="1:54" hidden="1">
      <c r="A36" s="3"/>
      <c r="B36" s="3"/>
      <c r="C36" s="3"/>
      <c r="D36" s="3"/>
      <c r="E36" s="3"/>
      <c r="F36" s="3"/>
      <c r="G36" s="3"/>
      <c r="H36" s="3"/>
      <c r="I36" s="3"/>
      <c r="J36" s="3"/>
      <c r="K36" s="3"/>
      <c r="L36" s="3"/>
      <c r="M36" s="3"/>
      <c r="N36" s="35"/>
      <c r="O36" s="35"/>
      <c r="P36" s="35"/>
      <c r="Q36" s="35"/>
      <c r="R36" s="35"/>
      <c r="S36" s="35"/>
      <c r="T36" s="35"/>
      <c r="U36" s="35"/>
      <c r="V36" s="35"/>
      <c r="W36" s="35"/>
      <c r="X36" s="35"/>
      <c r="Y36" s="35"/>
      <c r="Z36" s="35"/>
      <c r="AA36" s="35"/>
      <c r="AB36" s="35"/>
      <c r="AC36" s="35"/>
      <c r="AD36" s="35"/>
      <c r="AE36" s="32"/>
      <c r="AF36" s="32"/>
      <c r="AG36" s="32"/>
      <c r="AH36" s="32"/>
      <c r="AI36" s="32"/>
      <c r="AJ36" s="32"/>
      <c r="AK36" s="32"/>
      <c r="AL36" s="31"/>
      <c r="AM36" s="3"/>
      <c r="AN36" s="3"/>
      <c r="AO36" s="3"/>
      <c r="AP36" s="3"/>
      <c r="AQ36" s="3"/>
      <c r="AR36" s="3"/>
      <c r="AS36" s="3"/>
      <c r="AT36" s="3"/>
      <c r="AU36" s="3"/>
      <c r="BB36" s="49" t="s">
        <v>60</v>
      </c>
    </row>
    <row r="37" spans="1:54" hidden="1">
      <c r="A37" s="3"/>
      <c r="B37" s="3"/>
      <c r="C37" s="3"/>
      <c r="D37" s="3"/>
      <c r="E37" s="3"/>
      <c r="F37" s="3"/>
      <c r="G37" s="3"/>
      <c r="H37" s="3"/>
      <c r="I37" s="3"/>
      <c r="J37" s="3"/>
      <c r="K37" s="3"/>
      <c r="L37" s="3"/>
      <c r="M37" s="3"/>
      <c r="N37" s="35"/>
      <c r="O37" s="35"/>
      <c r="P37" s="35"/>
      <c r="Q37" s="35"/>
      <c r="R37" s="35"/>
      <c r="S37" s="35"/>
      <c r="T37" s="35"/>
      <c r="U37" s="35"/>
      <c r="V37" s="35"/>
      <c r="W37" s="35"/>
      <c r="X37" s="35"/>
      <c r="Y37" s="35"/>
      <c r="Z37" s="35"/>
      <c r="AA37" s="35"/>
      <c r="AB37" s="35"/>
      <c r="AC37" s="35"/>
      <c r="AD37" s="35"/>
      <c r="AE37" s="32"/>
      <c r="AF37" s="32"/>
      <c r="AG37" s="32"/>
      <c r="AH37" s="32"/>
      <c r="AI37" s="32"/>
      <c r="AJ37" s="32"/>
      <c r="AK37" s="32"/>
      <c r="AL37" s="31"/>
      <c r="AM37" s="3"/>
      <c r="AN37" s="3"/>
      <c r="AO37" s="3"/>
      <c r="AP37" s="3"/>
      <c r="AQ37" s="3"/>
      <c r="AR37" s="3"/>
      <c r="AS37" s="3"/>
      <c r="AT37" s="3"/>
      <c r="AU37" s="3"/>
      <c r="BB37" s="49" t="s">
        <v>60</v>
      </c>
    </row>
    <row r="38" spans="1:54" hidden="1">
      <c r="A38" s="3"/>
      <c r="B38" s="3"/>
      <c r="C38" s="3"/>
      <c r="D38" s="3"/>
      <c r="E38" s="3"/>
      <c r="F38" s="3"/>
      <c r="G38" s="3"/>
      <c r="H38" s="3"/>
      <c r="I38" s="3"/>
      <c r="J38" s="3"/>
      <c r="K38" s="3"/>
      <c r="L38" s="3"/>
      <c r="M38" s="3"/>
      <c r="N38" s="35"/>
      <c r="O38" s="35"/>
      <c r="P38" s="35"/>
      <c r="Q38" s="35"/>
      <c r="R38" s="35"/>
      <c r="S38" s="35"/>
      <c r="T38" s="35"/>
      <c r="U38" s="35"/>
      <c r="V38" s="35"/>
      <c r="W38" s="35"/>
      <c r="X38" s="35"/>
      <c r="Y38" s="35"/>
      <c r="Z38" s="35"/>
      <c r="AA38" s="35"/>
      <c r="AB38" s="35"/>
      <c r="AC38" s="35"/>
      <c r="AD38" s="35"/>
      <c r="AE38" s="32"/>
      <c r="AF38" s="32"/>
      <c r="AG38" s="32"/>
      <c r="AH38" s="32"/>
      <c r="AI38" s="32"/>
      <c r="AJ38" s="32"/>
      <c r="AK38" s="32"/>
      <c r="AL38" s="31"/>
      <c r="AM38" s="3"/>
      <c r="AN38" s="3"/>
      <c r="AO38" s="3"/>
      <c r="AP38" s="3"/>
      <c r="AQ38" s="3"/>
      <c r="AR38" s="3"/>
      <c r="AS38" s="3"/>
      <c r="AT38" s="3"/>
      <c r="AU38" s="3"/>
      <c r="BB38" s="49" t="s">
        <v>60</v>
      </c>
    </row>
    <row r="39" spans="1:54" ht="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7.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2.75" customHeight="1">
      <c r="A41" s="3"/>
      <c r="B41" s="3" t="s">
        <v>99</v>
      </c>
      <c r="C41" s="3"/>
      <c r="D41" s="3"/>
      <c r="E41" s="3"/>
      <c r="F41" s="3"/>
      <c r="G41" s="3"/>
      <c r="H41" s="3"/>
      <c r="I41" s="3"/>
      <c r="J41" s="3"/>
      <c r="K41" s="3"/>
      <c r="L41" s="3"/>
      <c r="M41" s="3"/>
      <c r="N41" s="3"/>
      <c r="O41" s="3"/>
      <c r="P41" s="3"/>
      <c r="Q41" s="3"/>
      <c r="R41" s="3"/>
      <c r="S41" s="3"/>
      <c r="T41" s="3"/>
      <c r="U41" s="3"/>
      <c r="V41" s="3"/>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
    </row>
    <row r="42" spans="1:54" ht="12.75" customHeight="1">
      <c r="A42" s="3"/>
      <c r="B42" s="3"/>
      <c r="C42" s="3" t="s">
        <v>91</v>
      </c>
      <c r="D42" s="3"/>
      <c r="E42" s="3"/>
      <c r="F42" s="3"/>
      <c r="G42" s="3"/>
      <c r="H42" s="3"/>
      <c r="I42" s="3"/>
      <c r="J42" s="3"/>
      <c r="K42" s="3"/>
      <c r="L42" s="3"/>
      <c r="M42" s="3"/>
      <c r="N42" s="158" t="str">
        <f>IF(報告書!N42="","",報告書!N42)</f>
        <v/>
      </c>
      <c r="O42" s="158" t="e">
        <f>IF(#REF!="","",#REF!)</f>
        <v>#REF!</v>
      </c>
      <c r="P42" s="158" t="e">
        <f>IF(#REF!="","",#REF!)</f>
        <v>#REF!</v>
      </c>
      <c r="Q42" s="158" t="e">
        <f>IF(#REF!="","",#REF!)</f>
        <v>#REF!</v>
      </c>
      <c r="R42" s="158" t="e">
        <f>IF(#REF!="","",#REF!)</f>
        <v>#REF!</v>
      </c>
      <c r="S42" s="158" t="e">
        <f>IF(#REF!="","",#REF!)</f>
        <v>#REF!</v>
      </c>
      <c r="T42" s="158" t="e">
        <f>IF(#REF!="","",#REF!)</f>
        <v>#REF!</v>
      </c>
      <c r="U42" s="158" t="e">
        <f>IF(#REF!="","",#REF!)</f>
        <v>#REF!</v>
      </c>
      <c r="V42" s="158" t="e">
        <f>IF(#REF!="","",#REF!)</f>
        <v>#REF!</v>
      </c>
      <c r="W42" s="158" t="e">
        <f>IF(#REF!="","",#REF!)</f>
        <v>#REF!</v>
      </c>
      <c r="X42" s="158" t="e">
        <f>IF(#REF!="","",#REF!)</f>
        <v>#REF!</v>
      </c>
      <c r="Y42" s="158" t="e">
        <f>IF(#REF!="","",#REF!)</f>
        <v>#REF!</v>
      </c>
      <c r="Z42" s="158" t="e">
        <f>IF(#REF!="","",#REF!)</f>
        <v>#REF!</v>
      </c>
      <c r="AA42" s="158" t="e">
        <f>IF(#REF!="","",#REF!)</f>
        <v>#REF!</v>
      </c>
      <c r="AB42" s="158" t="e">
        <f>IF(#REF!="","",#REF!)</f>
        <v>#REF!</v>
      </c>
      <c r="AC42" s="158" t="e">
        <f>IF(#REF!="","",#REF!)</f>
        <v>#REF!</v>
      </c>
      <c r="AD42" s="158" t="e">
        <f>IF(#REF!="","",#REF!)</f>
        <v>#REF!</v>
      </c>
      <c r="AE42" s="158" t="e">
        <f>IF(#REF!="","",#REF!)</f>
        <v>#REF!</v>
      </c>
      <c r="AF42" s="158" t="e">
        <f>IF(#REF!="","",#REF!)</f>
        <v>#REF!</v>
      </c>
      <c r="AG42" s="158" t="e">
        <f>IF(#REF!="","",#REF!)</f>
        <v>#REF!</v>
      </c>
      <c r="AH42" s="158" t="e">
        <f>IF(#REF!="","",#REF!)</f>
        <v>#REF!</v>
      </c>
      <c r="AI42" s="158" t="e">
        <f>IF(#REF!="","",#REF!)</f>
        <v>#REF!</v>
      </c>
      <c r="AJ42" s="158" t="e">
        <f>IF(#REF!="","",#REF!)</f>
        <v>#REF!</v>
      </c>
      <c r="AK42" s="158" t="e">
        <f>IF(#REF!="","",#REF!)</f>
        <v>#REF!</v>
      </c>
      <c r="AL42" s="158" t="e">
        <f>IF(#REF!="","",#REF!)</f>
        <v>#REF!</v>
      </c>
      <c r="AM42" s="158" t="e">
        <f>IF(#REF!="","",#REF!)</f>
        <v>#REF!</v>
      </c>
      <c r="AN42" s="158" t="e">
        <f>IF(#REF!="","",#REF!)</f>
        <v>#REF!</v>
      </c>
      <c r="AO42" s="158" t="e">
        <f>IF(#REF!="","",#REF!)</f>
        <v>#REF!</v>
      </c>
      <c r="AP42" s="158" t="e">
        <f>IF(#REF!="","",#REF!)</f>
        <v>#REF!</v>
      </c>
      <c r="AQ42" s="158" t="e">
        <f>IF(#REF!="","",#REF!)</f>
        <v>#REF!</v>
      </c>
      <c r="AR42" s="158" t="e">
        <f>IF(#REF!="","",#REF!)</f>
        <v>#REF!</v>
      </c>
      <c r="AS42" s="158" t="e">
        <f>IF(#REF!="","",#REF!)</f>
        <v>#REF!</v>
      </c>
      <c r="AT42" s="158" t="e">
        <f>IF(#REF!="","",#REF!)</f>
        <v>#REF!</v>
      </c>
      <c r="AU42" s="3"/>
    </row>
    <row r="43" spans="1:54" ht="12.75" customHeight="1">
      <c r="A43" s="3"/>
      <c r="B43" s="3"/>
      <c r="C43" s="3" t="s">
        <v>61</v>
      </c>
      <c r="D43" s="3"/>
      <c r="E43" s="3"/>
      <c r="F43" s="3"/>
      <c r="G43" s="3"/>
      <c r="H43" s="3"/>
      <c r="I43" s="3"/>
      <c r="J43" s="3"/>
      <c r="K43" s="3"/>
      <c r="L43" s="3"/>
      <c r="M43" s="3"/>
      <c r="N43" s="158" t="str">
        <f>IF(報告書!N43="","",報告書!N43)</f>
        <v/>
      </c>
      <c r="O43" s="158" t="e">
        <f>IF(#REF!="","",#REF!)</f>
        <v>#REF!</v>
      </c>
      <c r="P43" s="158" t="e">
        <f>IF(#REF!="","",#REF!)</f>
        <v>#REF!</v>
      </c>
      <c r="Q43" s="158" t="e">
        <f>IF(#REF!="","",#REF!)</f>
        <v>#REF!</v>
      </c>
      <c r="R43" s="158" t="e">
        <f>IF(#REF!="","",#REF!)</f>
        <v>#REF!</v>
      </c>
      <c r="S43" s="158" t="e">
        <f>IF(#REF!="","",#REF!)</f>
        <v>#REF!</v>
      </c>
      <c r="T43" s="158" t="e">
        <f>IF(#REF!="","",#REF!)</f>
        <v>#REF!</v>
      </c>
      <c r="U43" s="158" t="e">
        <f>IF(#REF!="","",#REF!)</f>
        <v>#REF!</v>
      </c>
      <c r="V43" s="158" t="e">
        <f>IF(#REF!="","",#REF!)</f>
        <v>#REF!</v>
      </c>
      <c r="W43" s="158" t="e">
        <f>IF(#REF!="","",#REF!)</f>
        <v>#REF!</v>
      </c>
      <c r="X43" s="158" t="e">
        <f>IF(#REF!="","",#REF!)</f>
        <v>#REF!</v>
      </c>
      <c r="Y43" s="158" t="e">
        <f>IF(#REF!="","",#REF!)</f>
        <v>#REF!</v>
      </c>
      <c r="Z43" s="158" t="e">
        <f>IF(#REF!="","",#REF!)</f>
        <v>#REF!</v>
      </c>
      <c r="AA43" s="158" t="e">
        <f>IF(#REF!="","",#REF!)</f>
        <v>#REF!</v>
      </c>
      <c r="AB43" s="158" t="e">
        <f>IF(#REF!="","",#REF!)</f>
        <v>#REF!</v>
      </c>
      <c r="AC43" s="158" t="e">
        <f>IF(#REF!="","",#REF!)</f>
        <v>#REF!</v>
      </c>
      <c r="AD43" s="158" t="e">
        <f>IF(#REF!="","",#REF!)</f>
        <v>#REF!</v>
      </c>
      <c r="AE43" s="158" t="e">
        <f>IF(#REF!="","",#REF!)</f>
        <v>#REF!</v>
      </c>
      <c r="AF43" s="158" t="e">
        <f>IF(#REF!="","",#REF!)</f>
        <v>#REF!</v>
      </c>
      <c r="AG43" s="158" t="e">
        <f>IF(#REF!="","",#REF!)</f>
        <v>#REF!</v>
      </c>
      <c r="AH43" s="158" t="e">
        <f>IF(#REF!="","",#REF!)</f>
        <v>#REF!</v>
      </c>
      <c r="AI43" s="158" t="e">
        <f>IF(#REF!="","",#REF!)</f>
        <v>#REF!</v>
      </c>
      <c r="AJ43" s="158" t="e">
        <f>IF(#REF!="","",#REF!)</f>
        <v>#REF!</v>
      </c>
      <c r="AK43" s="158" t="e">
        <f>IF(#REF!="","",#REF!)</f>
        <v>#REF!</v>
      </c>
      <c r="AL43" s="158" t="e">
        <f>IF(#REF!="","",#REF!)</f>
        <v>#REF!</v>
      </c>
      <c r="AM43" s="158" t="e">
        <f>IF(#REF!="","",#REF!)</f>
        <v>#REF!</v>
      </c>
      <c r="AN43" s="158" t="e">
        <f>IF(#REF!="","",#REF!)</f>
        <v>#REF!</v>
      </c>
      <c r="AO43" s="158" t="e">
        <f>IF(#REF!="","",#REF!)</f>
        <v>#REF!</v>
      </c>
      <c r="AP43" s="158" t="e">
        <f>IF(#REF!="","",#REF!)</f>
        <v>#REF!</v>
      </c>
      <c r="AQ43" s="158" t="e">
        <f>IF(#REF!="","",#REF!)</f>
        <v>#REF!</v>
      </c>
      <c r="AR43" s="158" t="e">
        <f>IF(#REF!="","",#REF!)</f>
        <v>#REF!</v>
      </c>
      <c r="AS43" s="158" t="e">
        <f>IF(#REF!="","",#REF!)</f>
        <v>#REF!</v>
      </c>
      <c r="AT43" s="158" t="e">
        <f>IF(#REF!="","",#REF!)</f>
        <v>#REF!</v>
      </c>
      <c r="AU43" s="3"/>
    </row>
    <row r="44" spans="1:54" ht="12.75" customHeight="1">
      <c r="A44" s="3"/>
      <c r="B44" s="3"/>
      <c r="C44" s="3" t="s">
        <v>95</v>
      </c>
      <c r="D44" s="3"/>
      <c r="E44" s="3"/>
      <c r="F44" s="3"/>
      <c r="G44" s="3"/>
      <c r="H44" s="3"/>
      <c r="I44" s="3"/>
      <c r="J44" s="3"/>
      <c r="K44" s="3"/>
      <c r="L44" s="3"/>
      <c r="M44" s="3"/>
      <c r="N44" s="159" t="str">
        <f>IF(報告書!N44="","",報告書!N44)</f>
        <v/>
      </c>
      <c r="O44" s="159" t="e">
        <f>IF(#REF!="","",#REF!)</f>
        <v>#REF!</v>
      </c>
      <c r="P44" s="159" t="e">
        <f>IF(#REF!="","",#REF!)</f>
        <v>#REF!</v>
      </c>
      <c r="Q44" s="159" t="e">
        <f>IF(#REF!="","",#REF!)</f>
        <v>#REF!</v>
      </c>
      <c r="R44" s="159" t="e">
        <f>IF(#REF!="","",#REF!)</f>
        <v>#REF!</v>
      </c>
      <c r="S44" s="159" t="e">
        <f>IF(#REF!="","",#REF!)</f>
        <v>#REF!</v>
      </c>
      <c r="T44" s="159" t="e">
        <f>IF(#REF!="","",#REF!)</f>
        <v>#REF!</v>
      </c>
      <c r="U44" s="159" t="e">
        <f>IF(#REF!="","",#REF!)</f>
        <v>#REF!</v>
      </c>
      <c r="V44" s="159" t="e">
        <f>IF(#REF!="","",#REF!)</f>
        <v>#REF!</v>
      </c>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
    </row>
    <row r="45" spans="1:54" ht="12.75" customHeight="1">
      <c r="A45" s="3"/>
      <c r="B45" s="3"/>
      <c r="C45" s="3" t="s">
        <v>16</v>
      </c>
      <c r="D45" s="3"/>
      <c r="E45" s="3"/>
      <c r="F45" s="3"/>
      <c r="G45" s="3"/>
      <c r="H45" s="3"/>
      <c r="I45" s="3"/>
      <c r="J45" s="3"/>
      <c r="K45" s="3"/>
      <c r="L45" s="3"/>
      <c r="M45" s="3"/>
      <c r="N45" s="158" t="str">
        <f>IF(報告書!N45="","",報告書!N45)</f>
        <v/>
      </c>
      <c r="O45" s="158" t="e">
        <f>IF(#REF!="","",#REF!)</f>
        <v>#REF!</v>
      </c>
      <c r="P45" s="158" t="e">
        <f>IF(#REF!="","",#REF!)</f>
        <v>#REF!</v>
      </c>
      <c r="Q45" s="158" t="e">
        <f>IF(#REF!="","",#REF!)</f>
        <v>#REF!</v>
      </c>
      <c r="R45" s="158" t="e">
        <f>IF(#REF!="","",#REF!)</f>
        <v>#REF!</v>
      </c>
      <c r="S45" s="158" t="e">
        <f>IF(#REF!="","",#REF!)</f>
        <v>#REF!</v>
      </c>
      <c r="T45" s="158" t="e">
        <f>IF(#REF!="","",#REF!)</f>
        <v>#REF!</v>
      </c>
      <c r="U45" s="158" t="e">
        <f>IF(#REF!="","",#REF!)</f>
        <v>#REF!</v>
      </c>
      <c r="V45" s="158" t="e">
        <f>IF(#REF!="","",#REF!)</f>
        <v>#REF!</v>
      </c>
      <c r="W45" s="158" t="e">
        <f>IF(#REF!="","",#REF!)</f>
        <v>#REF!</v>
      </c>
      <c r="X45" s="158" t="e">
        <f>IF(#REF!="","",#REF!)</f>
        <v>#REF!</v>
      </c>
      <c r="Y45" s="158" t="e">
        <f>IF(#REF!="","",#REF!)</f>
        <v>#REF!</v>
      </c>
      <c r="Z45" s="158" t="e">
        <f>IF(#REF!="","",#REF!)</f>
        <v>#REF!</v>
      </c>
      <c r="AA45" s="158" t="e">
        <f>IF(#REF!="","",#REF!)</f>
        <v>#REF!</v>
      </c>
      <c r="AB45" s="158" t="e">
        <f>IF(#REF!="","",#REF!)</f>
        <v>#REF!</v>
      </c>
      <c r="AC45" s="158" t="e">
        <f>IF(#REF!="","",#REF!)</f>
        <v>#REF!</v>
      </c>
      <c r="AD45" s="158" t="e">
        <f>IF(#REF!="","",#REF!)</f>
        <v>#REF!</v>
      </c>
      <c r="AE45" s="158" t="e">
        <f>IF(#REF!="","",#REF!)</f>
        <v>#REF!</v>
      </c>
      <c r="AF45" s="158" t="e">
        <f>IF(#REF!="","",#REF!)</f>
        <v>#REF!</v>
      </c>
      <c r="AG45" s="158" t="e">
        <f>IF(#REF!="","",#REF!)</f>
        <v>#REF!</v>
      </c>
      <c r="AH45" s="158" t="e">
        <f>IF(#REF!="","",#REF!)</f>
        <v>#REF!</v>
      </c>
      <c r="AI45" s="158" t="e">
        <f>IF(#REF!="","",#REF!)</f>
        <v>#REF!</v>
      </c>
      <c r="AJ45" s="158" t="e">
        <f>IF(#REF!="","",#REF!)</f>
        <v>#REF!</v>
      </c>
      <c r="AK45" s="158" t="e">
        <f>IF(#REF!="","",#REF!)</f>
        <v>#REF!</v>
      </c>
      <c r="AL45" s="158" t="e">
        <f>IF(#REF!="","",#REF!)</f>
        <v>#REF!</v>
      </c>
      <c r="AM45" s="158" t="e">
        <f>IF(#REF!="","",#REF!)</f>
        <v>#REF!</v>
      </c>
      <c r="AN45" s="158" t="e">
        <f>IF(#REF!="","",#REF!)</f>
        <v>#REF!</v>
      </c>
      <c r="AO45" s="158" t="e">
        <f>IF(#REF!="","",#REF!)</f>
        <v>#REF!</v>
      </c>
      <c r="AP45" s="158" t="e">
        <f>IF(#REF!="","",#REF!)</f>
        <v>#REF!</v>
      </c>
      <c r="AQ45" s="158" t="e">
        <f>IF(#REF!="","",#REF!)</f>
        <v>#REF!</v>
      </c>
      <c r="AR45" s="158" t="e">
        <f>IF(#REF!="","",#REF!)</f>
        <v>#REF!</v>
      </c>
      <c r="AS45" s="158" t="e">
        <f>IF(#REF!="","",#REF!)</f>
        <v>#REF!</v>
      </c>
      <c r="AT45" s="158" t="e">
        <f>IF(#REF!="","",#REF!)</f>
        <v>#REF!</v>
      </c>
      <c r="AU45" s="3"/>
    </row>
    <row r="46" spans="1:54" ht="12.75" hidden="1" customHeight="1">
      <c r="A46" s="3"/>
      <c r="B46" s="3"/>
      <c r="C46" s="3"/>
      <c r="D46" s="3"/>
      <c r="E46" s="3"/>
      <c r="F46" s="3"/>
      <c r="G46" s="3"/>
      <c r="H46" s="3"/>
      <c r="I46" s="3"/>
      <c r="J46" s="3"/>
      <c r="K46" s="3"/>
      <c r="L46" s="3"/>
      <c r="M46" s="3"/>
      <c r="N46" s="35"/>
      <c r="O46" s="35"/>
      <c r="P46" s="35"/>
      <c r="Q46" s="35"/>
      <c r="R46" s="35"/>
      <c r="S46" s="35"/>
      <c r="T46" s="35"/>
      <c r="U46" s="35"/>
      <c r="V46" s="35"/>
      <c r="W46" s="35"/>
      <c r="X46" s="35"/>
      <c r="Y46" s="35"/>
      <c r="Z46" s="35"/>
      <c r="AA46" s="35"/>
      <c r="AB46" s="35"/>
      <c r="AC46" s="35"/>
      <c r="AD46" s="35"/>
      <c r="AE46" s="32"/>
      <c r="AF46" s="32"/>
      <c r="AG46" s="32"/>
      <c r="AH46" s="32"/>
      <c r="AI46" s="32"/>
      <c r="AJ46" s="32"/>
      <c r="AK46" s="32"/>
      <c r="AL46" s="31"/>
      <c r="AM46" s="3"/>
      <c r="AN46" s="3"/>
      <c r="AO46" s="3"/>
      <c r="AP46" s="3"/>
      <c r="AQ46" s="3"/>
      <c r="AR46" s="3"/>
      <c r="AS46" s="3"/>
      <c r="AT46" s="3"/>
      <c r="AU46" s="3"/>
    </row>
    <row r="47" spans="1:54" hidden="1">
      <c r="A47" s="3"/>
      <c r="B47" s="3"/>
      <c r="C47" s="3"/>
      <c r="D47" s="3"/>
      <c r="E47" s="3"/>
      <c r="F47" s="3"/>
      <c r="G47" s="3"/>
      <c r="H47" s="3"/>
      <c r="I47" s="3"/>
      <c r="J47" s="3"/>
      <c r="K47" s="3"/>
      <c r="L47" s="3"/>
      <c r="M47" s="3"/>
      <c r="N47" s="35"/>
      <c r="O47" s="35"/>
      <c r="P47" s="35"/>
      <c r="Q47" s="35"/>
      <c r="R47" s="35"/>
      <c r="S47" s="35"/>
      <c r="T47" s="35"/>
      <c r="U47" s="35"/>
      <c r="V47" s="35"/>
      <c r="W47" s="35"/>
      <c r="X47" s="35"/>
      <c r="Y47" s="35"/>
      <c r="Z47" s="35"/>
      <c r="AA47" s="35"/>
      <c r="AB47" s="35"/>
      <c r="AC47" s="35"/>
      <c r="AD47" s="35"/>
      <c r="AE47" s="32"/>
      <c r="AF47" s="32"/>
      <c r="AG47" s="32"/>
      <c r="AH47" s="32"/>
      <c r="AI47" s="32"/>
      <c r="AJ47" s="32"/>
      <c r="AK47" s="32"/>
      <c r="AL47" s="31"/>
      <c r="AM47" s="3"/>
      <c r="AN47" s="3"/>
      <c r="AO47" s="3"/>
      <c r="AP47" s="3"/>
      <c r="AQ47" s="3"/>
      <c r="AR47" s="3"/>
      <c r="AS47" s="3"/>
      <c r="AT47" s="3"/>
      <c r="AU47" s="3"/>
    </row>
    <row r="48" spans="1:54" hidden="1">
      <c r="A48" s="3"/>
      <c r="B48" s="3"/>
      <c r="C48" s="3"/>
      <c r="D48" s="3"/>
      <c r="E48" s="3"/>
      <c r="F48" s="3"/>
      <c r="G48" s="3"/>
      <c r="H48" s="3"/>
      <c r="I48" s="3"/>
      <c r="J48" s="3"/>
      <c r="K48" s="3"/>
      <c r="L48" s="3"/>
      <c r="M48" s="3"/>
      <c r="N48" s="35"/>
      <c r="O48" s="35"/>
      <c r="P48" s="35"/>
      <c r="Q48" s="35"/>
      <c r="R48" s="35"/>
      <c r="S48" s="35"/>
      <c r="T48" s="35"/>
      <c r="U48" s="35"/>
      <c r="V48" s="35"/>
      <c r="W48" s="35"/>
      <c r="X48" s="35"/>
      <c r="Y48" s="35"/>
      <c r="Z48" s="35"/>
      <c r="AA48" s="35"/>
      <c r="AB48" s="35"/>
      <c r="AC48" s="35"/>
      <c r="AD48" s="35"/>
      <c r="AE48" s="32"/>
      <c r="AF48" s="32"/>
      <c r="AG48" s="32"/>
      <c r="AH48" s="32"/>
      <c r="AI48" s="32"/>
      <c r="AJ48" s="32"/>
      <c r="AK48" s="32"/>
      <c r="AL48" s="31"/>
      <c r="AM48" s="3"/>
      <c r="AN48" s="3"/>
      <c r="AO48" s="3"/>
      <c r="AP48" s="3"/>
      <c r="AQ48" s="3"/>
      <c r="AR48" s="3"/>
      <c r="AS48" s="3"/>
      <c r="AT48" s="3"/>
      <c r="AU48" s="3"/>
    </row>
    <row r="49" spans="1:53" hidden="1">
      <c r="A49" s="3"/>
      <c r="B49" s="3"/>
      <c r="C49" s="3"/>
      <c r="D49" s="3"/>
      <c r="E49" s="3"/>
      <c r="F49" s="3"/>
      <c r="G49" s="3"/>
      <c r="H49" s="3"/>
      <c r="I49" s="3"/>
      <c r="J49" s="3"/>
      <c r="K49" s="3"/>
      <c r="L49" s="3"/>
      <c r="M49" s="3"/>
      <c r="N49" s="35"/>
      <c r="O49" s="35"/>
      <c r="P49" s="35"/>
      <c r="Q49" s="35"/>
      <c r="R49" s="35"/>
      <c r="S49" s="35"/>
      <c r="T49" s="35"/>
      <c r="U49" s="35"/>
      <c r="V49" s="35"/>
      <c r="W49" s="35"/>
      <c r="X49" s="35"/>
      <c r="Y49" s="35"/>
      <c r="Z49" s="35"/>
      <c r="AA49" s="35"/>
      <c r="AB49" s="35"/>
      <c r="AC49" s="35"/>
      <c r="AD49" s="35"/>
      <c r="AE49" s="32"/>
      <c r="AF49" s="32"/>
      <c r="AG49" s="32"/>
      <c r="AH49" s="32"/>
      <c r="AI49" s="32"/>
      <c r="AJ49" s="32"/>
      <c r="AK49" s="32"/>
      <c r="AL49" s="31"/>
      <c r="AM49" s="3"/>
      <c r="AN49" s="3"/>
      <c r="AO49" s="3"/>
      <c r="AP49" s="3"/>
      <c r="AQ49" s="3"/>
      <c r="AR49" s="3"/>
      <c r="AS49" s="3"/>
      <c r="AT49" s="3"/>
      <c r="AU49" s="3"/>
    </row>
    <row r="50" spans="1:53" ht="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2.75" customHeight="1">
      <c r="A52" s="3"/>
      <c r="B52" s="3" t="s">
        <v>53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75" customHeight="1">
      <c r="A53" s="3"/>
      <c r="B53" s="3"/>
      <c r="C53" s="3" t="s">
        <v>23</v>
      </c>
      <c r="D53" s="3"/>
      <c r="E53" s="3"/>
      <c r="F53" s="3"/>
      <c r="G53" s="3"/>
      <c r="H53" s="3"/>
      <c r="I53" s="3"/>
      <c r="J53" s="3"/>
      <c r="K53" s="3"/>
      <c r="L53" s="3"/>
      <c r="M53" s="3"/>
      <c r="N53" s="158" t="str">
        <f>IF(報告書!N53="","",報告書!N53)&amp;IF(報告書!U53="","",報告書!U53)&amp;IF(報告書!AB53="","",報告書!AB53)&amp;IF(報告書!AI53="","",報告書!AI53)</f>
        <v/>
      </c>
      <c r="O53" s="158" t="str">
        <f>IF(報告書!O53="","",報告書!O53)</f>
        <v/>
      </c>
      <c r="P53" s="158" t="str">
        <f>IF(報告書!P53="","",報告書!P53)</f>
        <v/>
      </c>
      <c r="Q53" s="158" t="str">
        <f>IF(報告書!Q53="","",報告書!Q53)</f>
        <v/>
      </c>
      <c r="R53" s="158" t="str">
        <f>IF(報告書!U53="","",報告書!U53)</f>
        <v/>
      </c>
      <c r="S53" s="158" t="str">
        <f>IF(報告書!S53="","",報告書!S53)</f>
        <v/>
      </c>
      <c r="T53" s="158" t="str">
        <f>IF(報告書!T53="","",報告書!T53)</f>
        <v/>
      </c>
      <c r="U53" s="158" t="e">
        <f>IF(#REF!="","",#REF!)</f>
        <v>#REF!</v>
      </c>
      <c r="V53" s="158" t="str">
        <f>IF(報告書!V53="","",報告書!V53)</f>
        <v/>
      </c>
      <c r="W53" s="158" t="str">
        <f>IF(報告書!W53="","",報告書!W53)</f>
        <v/>
      </c>
      <c r="X53" s="158" t="str">
        <f>IF(報告書!X53="","",報告書!X53)</f>
        <v/>
      </c>
      <c r="Y53" s="158" t="str">
        <f>IF(報告書!AB53="","",報告書!AB53)</f>
        <v/>
      </c>
      <c r="Z53" s="158" t="str">
        <f>IF(報告書!Z53="","",報告書!Z53)</f>
        <v/>
      </c>
      <c r="AA53" s="158" t="str">
        <f>IF(報告書!AA53="","",報告書!AA53)</f>
        <v/>
      </c>
      <c r="AB53" s="158" t="e">
        <f>IF(#REF!="","",#REF!)</f>
        <v>#REF!</v>
      </c>
      <c r="AC53" s="158" t="str">
        <f>IF(報告書!AC53="","",報告書!AC53)</f>
        <v/>
      </c>
      <c r="AD53" s="158" t="str">
        <f>IF(報告書!AD53="","",報告書!AD53)</f>
        <v/>
      </c>
      <c r="AE53" s="158" t="str">
        <f>IF(報告書!AE53="","",報告書!AE53)</f>
        <v/>
      </c>
      <c r="AF53" s="158" t="str">
        <f>IF(報告書!AF53="","",報告書!AF53)</f>
        <v/>
      </c>
      <c r="AG53" s="158" t="str">
        <f>IF(報告書!AG53="","",報告書!AG53)</f>
        <v/>
      </c>
      <c r="AH53" s="158" t="str">
        <f>IF(報告書!AH53="","",報告書!AH53)</f>
        <v/>
      </c>
      <c r="AI53" s="158" t="str">
        <f>IF(報告書!AI53="","",報告書!AI53)</f>
        <v/>
      </c>
      <c r="AJ53" s="158" t="str">
        <f>IF(報告書!AJ53="","",報告書!AJ53)</f>
        <v/>
      </c>
      <c r="AK53" s="158" t="str">
        <f>IF(報告書!AK53="","",報告書!AK53)</f>
        <v/>
      </c>
      <c r="AL53" s="158" t="str">
        <f>IF(報告書!AL53="","",報告書!AL53)</f>
        <v/>
      </c>
      <c r="AM53" s="158" t="str">
        <f>IF(報告書!AM53="","",報告書!AM53)</f>
        <v/>
      </c>
      <c r="AN53" s="158" t="str">
        <f>IF(報告書!AN53="","",報告書!AN53)</f>
        <v/>
      </c>
      <c r="AO53" s="158" t="str">
        <f>IF(報告書!AO53="","",報告書!AO53)</f>
        <v/>
      </c>
      <c r="AP53" s="158" t="str">
        <f>IF(報告書!AP53="","",報告書!AP53)</f>
        <v/>
      </c>
      <c r="AQ53" s="158" t="str">
        <f>IF(報告書!AQ53="","",報告書!AQ53)</f>
        <v/>
      </c>
      <c r="AR53" s="158" t="str">
        <f>IF(報告書!AR53="","",報告書!AR53)</f>
        <v/>
      </c>
      <c r="AS53" s="158" t="str">
        <f>IF(報告書!AS53="","",報告書!AS53)</f>
        <v/>
      </c>
      <c r="AT53" s="158" t="str">
        <f>IF(報告書!AT53="","",報告書!AT53)</f>
        <v/>
      </c>
      <c r="AU53" s="3"/>
    </row>
    <row r="54" spans="1:53" ht="12.75" customHeight="1">
      <c r="A54" s="3"/>
      <c r="B54" s="3"/>
      <c r="C54" s="3" t="s">
        <v>90</v>
      </c>
      <c r="D54" s="3"/>
      <c r="E54" s="3"/>
      <c r="F54" s="3"/>
      <c r="G54" s="3"/>
      <c r="H54" s="3"/>
      <c r="I54" s="3"/>
      <c r="J54" s="3"/>
      <c r="K54" s="3"/>
      <c r="L54" s="3"/>
      <c r="M54" s="3"/>
      <c r="N54" s="158" t="str">
        <f>IF(報告書!N54="","",報告書!N54)</f>
        <v/>
      </c>
      <c r="O54" s="158" t="e">
        <f>IF(#REF!="","",#REF!)</f>
        <v>#REF!</v>
      </c>
      <c r="P54" s="158" t="e">
        <f>IF(#REF!="","",#REF!)</f>
        <v>#REF!</v>
      </c>
      <c r="Q54" s="158" t="e">
        <f>IF(#REF!="","",#REF!)</f>
        <v>#REF!</v>
      </c>
      <c r="R54" s="158" t="e">
        <f>IF(#REF!="","",#REF!)</f>
        <v>#REF!</v>
      </c>
      <c r="S54" s="158" t="e">
        <f>IF(#REF!="","",#REF!)</f>
        <v>#REF!</v>
      </c>
      <c r="T54" s="158" t="e">
        <f>IF(#REF!="","",#REF!)</f>
        <v>#REF!</v>
      </c>
      <c r="U54" s="158" t="e">
        <f>IF(#REF!="","",#REF!)</f>
        <v>#REF!</v>
      </c>
      <c r="V54" s="158" t="e">
        <f>IF(#REF!="","",#REF!)</f>
        <v>#REF!</v>
      </c>
      <c r="W54" s="158" t="e">
        <f>IF(#REF!="","",#REF!)</f>
        <v>#REF!</v>
      </c>
      <c r="X54" s="158" t="e">
        <f>IF(#REF!="","",#REF!)</f>
        <v>#REF!</v>
      </c>
      <c r="Y54" s="158" t="e">
        <f>IF(#REF!="","",#REF!)</f>
        <v>#REF!</v>
      </c>
      <c r="Z54" s="158" t="e">
        <f>IF(#REF!="","",#REF!)</f>
        <v>#REF!</v>
      </c>
      <c r="AA54" s="158" t="e">
        <f>IF(#REF!="","",#REF!)</f>
        <v>#REF!</v>
      </c>
      <c r="AB54" s="158" t="e">
        <f>IF(#REF!="","",#REF!)</f>
        <v>#REF!</v>
      </c>
      <c r="AC54" s="158" t="e">
        <f>IF(#REF!="","",#REF!)</f>
        <v>#REF!</v>
      </c>
      <c r="AD54" s="158" t="e">
        <f>IF(#REF!="","",#REF!)</f>
        <v>#REF!</v>
      </c>
      <c r="AE54" s="158" t="e">
        <f>IF(#REF!="","",#REF!)</f>
        <v>#REF!</v>
      </c>
      <c r="AF54" s="158" t="e">
        <f>IF(#REF!="","",#REF!)</f>
        <v>#REF!</v>
      </c>
      <c r="AG54" s="158" t="e">
        <f>IF(#REF!="","",#REF!)</f>
        <v>#REF!</v>
      </c>
      <c r="AH54" s="158" t="e">
        <f>IF(#REF!="","",#REF!)</f>
        <v>#REF!</v>
      </c>
      <c r="AI54" s="158" t="e">
        <f>IF(#REF!="","",#REF!)</f>
        <v>#REF!</v>
      </c>
      <c r="AJ54" s="158" t="e">
        <f>IF(#REF!="","",#REF!)</f>
        <v>#REF!</v>
      </c>
      <c r="AK54" s="158" t="e">
        <f>IF(#REF!="","",#REF!)</f>
        <v>#REF!</v>
      </c>
      <c r="AL54" s="158" t="e">
        <f>IF(#REF!="","",#REF!)</f>
        <v>#REF!</v>
      </c>
      <c r="AM54" s="158" t="e">
        <f>IF(#REF!="","",#REF!)</f>
        <v>#REF!</v>
      </c>
      <c r="AN54" s="158" t="e">
        <f>IF(#REF!="","",#REF!)</f>
        <v>#REF!</v>
      </c>
      <c r="AO54" s="158" t="e">
        <f>IF(#REF!="","",#REF!)</f>
        <v>#REF!</v>
      </c>
      <c r="AP54" s="158" t="e">
        <f>IF(#REF!="","",#REF!)</f>
        <v>#REF!</v>
      </c>
      <c r="AQ54" s="158" t="e">
        <f>IF(#REF!="","",#REF!)</f>
        <v>#REF!</v>
      </c>
      <c r="AR54" s="158" t="e">
        <f>IF(#REF!="","",#REF!)</f>
        <v>#REF!</v>
      </c>
      <c r="AS54" s="158" t="e">
        <f>IF(#REF!="","",#REF!)</f>
        <v>#REF!</v>
      </c>
      <c r="AT54" s="158" t="e">
        <f>IF(#REF!="","",#REF!)</f>
        <v>#REF!</v>
      </c>
      <c r="AU54" s="3"/>
    </row>
    <row r="55" spans="1:53" ht="12.75" customHeight="1">
      <c r="A55" s="3"/>
      <c r="B55" s="3"/>
      <c r="C55" s="3" t="s">
        <v>103</v>
      </c>
      <c r="D55" s="3"/>
      <c r="E55" s="3"/>
      <c r="F55" s="3"/>
      <c r="G55" s="3"/>
      <c r="H55" s="3"/>
      <c r="I55" s="3"/>
      <c r="J55" s="3"/>
      <c r="K55" s="3"/>
      <c r="L55" s="3"/>
      <c r="M55" s="3"/>
      <c r="N55" s="158" t="str">
        <f>IF(報告書!N55="","",報告書!N55)</f>
        <v/>
      </c>
      <c r="O55" s="158" t="e">
        <f>IF(#REF!="","",#REF!)</f>
        <v>#REF!</v>
      </c>
      <c r="P55" s="158" t="e">
        <f>IF(#REF!="","",#REF!)</f>
        <v>#REF!</v>
      </c>
      <c r="Q55" s="158" t="e">
        <f>IF(#REF!="","",#REF!)</f>
        <v>#REF!</v>
      </c>
      <c r="R55" s="158" t="e">
        <f>IF(#REF!="","",#REF!)</f>
        <v>#REF!</v>
      </c>
      <c r="S55" s="158" t="e">
        <f>IF(#REF!="","",#REF!)</f>
        <v>#REF!</v>
      </c>
      <c r="T55" s="158" t="e">
        <f>IF(#REF!="","",#REF!)</f>
        <v>#REF!</v>
      </c>
      <c r="U55" s="158" t="e">
        <f>IF(#REF!="","",#REF!)</f>
        <v>#REF!</v>
      </c>
      <c r="V55" s="158" t="e">
        <f>IF(#REF!="","",#REF!)</f>
        <v>#REF!</v>
      </c>
      <c r="W55" s="158" t="e">
        <f>IF(#REF!="","",#REF!)</f>
        <v>#REF!</v>
      </c>
      <c r="X55" s="158" t="e">
        <f>IF(#REF!="","",#REF!)</f>
        <v>#REF!</v>
      </c>
      <c r="Y55" s="158" t="e">
        <f>IF(#REF!="","",#REF!)</f>
        <v>#REF!</v>
      </c>
      <c r="Z55" s="158" t="e">
        <f>IF(#REF!="","",#REF!)</f>
        <v>#REF!</v>
      </c>
      <c r="AA55" s="158" t="e">
        <f>IF(#REF!="","",#REF!)</f>
        <v>#REF!</v>
      </c>
      <c r="AB55" s="158" t="e">
        <f>IF(#REF!="","",#REF!)</f>
        <v>#REF!</v>
      </c>
      <c r="AC55" s="158" t="e">
        <f>IF(#REF!="","",#REF!)</f>
        <v>#REF!</v>
      </c>
      <c r="AD55" s="158" t="e">
        <f>IF(#REF!="","",#REF!)</f>
        <v>#REF!</v>
      </c>
      <c r="AE55" s="158" t="e">
        <f>IF(#REF!="","",#REF!)</f>
        <v>#REF!</v>
      </c>
      <c r="AF55" s="158" t="e">
        <f>IF(#REF!="","",#REF!)</f>
        <v>#REF!</v>
      </c>
      <c r="AG55" s="158" t="e">
        <f>IF(#REF!="","",#REF!)</f>
        <v>#REF!</v>
      </c>
      <c r="AH55" s="158" t="e">
        <f>IF(#REF!="","",#REF!)</f>
        <v>#REF!</v>
      </c>
      <c r="AI55" s="158" t="e">
        <f>IF(#REF!="","",#REF!)</f>
        <v>#REF!</v>
      </c>
      <c r="AJ55" s="158" t="e">
        <f>IF(#REF!="","",#REF!)</f>
        <v>#REF!</v>
      </c>
      <c r="AK55" s="158" t="e">
        <f>IF(#REF!="","",#REF!)</f>
        <v>#REF!</v>
      </c>
      <c r="AL55" s="158" t="e">
        <f>IF(#REF!="","",#REF!)</f>
        <v>#REF!</v>
      </c>
      <c r="AM55" s="158" t="e">
        <f>IF(#REF!="","",#REF!)</f>
        <v>#REF!</v>
      </c>
      <c r="AN55" s="158" t="e">
        <f>IF(#REF!="","",#REF!)</f>
        <v>#REF!</v>
      </c>
      <c r="AO55" s="158" t="e">
        <f>IF(#REF!="","",#REF!)</f>
        <v>#REF!</v>
      </c>
      <c r="AP55" s="158" t="e">
        <f>IF(#REF!="","",#REF!)</f>
        <v>#REF!</v>
      </c>
      <c r="AQ55" s="158" t="e">
        <f>IF(#REF!="","",#REF!)</f>
        <v>#REF!</v>
      </c>
      <c r="AR55" s="158" t="e">
        <f>IF(#REF!="","",#REF!)</f>
        <v>#REF!</v>
      </c>
      <c r="AS55" s="158" t="e">
        <f>IF(#REF!="","",#REF!)</f>
        <v>#REF!</v>
      </c>
      <c r="AT55" s="158" t="e">
        <f>IF(#REF!="","",#REF!)</f>
        <v>#REF!</v>
      </c>
      <c r="AU55" s="3"/>
    </row>
    <row r="56" spans="1:53" ht="12.75" customHeight="1">
      <c r="A56" s="3"/>
      <c r="B56" s="3"/>
      <c r="C56" s="3" t="s">
        <v>106</v>
      </c>
      <c r="D56" s="3"/>
      <c r="E56" s="3"/>
      <c r="F56" s="3"/>
      <c r="G56" s="3"/>
      <c r="H56" s="3"/>
      <c r="I56" s="3"/>
      <c r="J56" s="3"/>
      <c r="K56" s="3"/>
      <c r="L56" s="3"/>
      <c r="M56" s="3"/>
      <c r="N56" s="158" t="str">
        <f>IF(報告書!N56="","",報告書!N56)</f>
        <v/>
      </c>
      <c r="O56" s="158" t="str">
        <f>IF(報告書!O56="","",報告書!O56)</f>
        <v/>
      </c>
      <c r="P56" s="158" t="str">
        <f>IF(報告書!P56="","",報告書!P56)</f>
        <v/>
      </c>
      <c r="Q56" s="158" t="str">
        <f>IF(報告書!Q56="","",報告書!Q56)</f>
        <v/>
      </c>
      <c r="R56" s="158" t="str">
        <f>IF(報告書!R56="","",報告書!R56)</f>
        <v/>
      </c>
      <c r="S56" s="158" t="str">
        <f>IF(報告書!S56="","",報告書!S56)</f>
        <v/>
      </c>
      <c r="T56" s="158" t="str">
        <f>IF(報告書!T56="","",報告書!T56)</f>
        <v/>
      </c>
      <c r="U56" s="158" t="str">
        <f>IF(報告書!U56="","",報告書!U56)</f>
        <v/>
      </c>
      <c r="V56" s="158" t="str">
        <f>IF(報告書!V56="","",報告書!V56)</f>
        <v/>
      </c>
      <c r="W56" s="158" t="str">
        <f>IF(報告書!W56="","",報告書!W56)</f>
        <v/>
      </c>
      <c r="X56" s="158" t="str">
        <f>IF(報告書!X56="","",報告書!X56)</f>
        <v/>
      </c>
      <c r="Y56" s="158" t="str">
        <f>IF(報告書!Y56="","",報告書!Y56)</f>
        <v/>
      </c>
      <c r="Z56" s="158" t="str">
        <f>IF(報告書!Z56="","",報告書!Z56)</f>
        <v/>
      </c>
      <c r="AA56" s="158" t="str">
        <f>IF(報告書!AA56="","",報告書!AA56)</f>
        <v/>
      </c>
      <c r="AB56" s="158" t="str">
        <f>IF(報告書!AB56="","",報告書!AB56)</f>
        <v/>
      </c>
      <c r="AC56" s="158" t="str">
        <f>IF(報告書!AC56="","",報告書!AC56)</f>
        <v/>
      </c>
      <c r="AD56" s="158" t="str">
        <f>IF(報告書!AD56="","",報告書!AD56)</f>
        <v/>
      </c>
      <c r="AE56" s="158" t="str">
        <f>IF(報告書!AE56="","",報告書!AE56)</f>
        <v/>
      </c>
      <c r="AF56" s="158" t="str">
        <f>IF(報告書!AF56="","",報告書!AF56)</f>
        <v/>
      </c>
      <c r="AG56" s="158" t="str">
        <f>IF(報告書!AG56="","",報告書!AG56)</f>
        <v/>
      </c>
      <c r="AH56" s="158" t="str">
        <f>IF(報告書!AH56="","",報告書!AH56)</f>
        <v/>
      </c>
      <c r="AI56" s="158" t="str">
        <f>IF(報告書!AI56="","",報告書!AI56)</f>
        <v/>
      </c>
      <c r="AJ56" s="158" t="str">
        <f>IF(報告書!AJ56="","",報告書!AJ56)</f>
        <v/>
      </c>
      <c r="AK56" s="158" t="str">
        <f>IF(報告書!AK56="","",報告書!AK56)</f>
        <v/>
      </c>
      <c r="AL56" s="158" t="str">
        <f>IF(報告書!AL56="","",報告書!AL56)</f>
        <v/>
      </c>
      <c r="AM56" s="158" t="str">
        <f>IF(報告書!AM56="","",報告書!AM56)</f>
        <v/>
      </c>
      <c r="AN56" s="158" t="str">
        <f>IF(報告書!AN56="","",報告書!AN56)</f>
        <v/>
      </c>
      <c r="AO56" s="158" t="str">
        <f>IF(報告書!AO56="","",報告書!AO56)</f>
        <v/>
      </c>
      <c r="AP56" s="158" t="str">
        <f>IF(報告書!AP56="","",報告書!AP56)</f>
        <v/>
      </c>
      <c r="AQ56" s="158" t="str">
        <f>IF(報告書!AQ56="","",報告書!AQ56)</f>
        <v/>
      </c>
      <c r="AR56" s="158" t="str">
        <f>IF(報告書!AR56="","",報告書!AR56)</f>
        <v/>
      </c>
      <c r="AS56" s="158" t="str">
        <f>IF(報告書!AS56="","",報告書!AS56)</f>
        <v/>
      </c>
      <c r="AT56" s="158" t="str">
        <f>IF(報告書!AT56="","",報告書!AT56)</f>
        <v/>
      </c>
      <c r="AU56" s="3"/>
    </row>
    <row r="57" spans="1:53" hidden="1">
      <c r="A57" s="3"/>
      <c r="B57" s="3"/>
      <c r="C57" s="3"/>
      <c r="D57" s="3"/>
      <c r="E57" s="3"/>
      <c r="F57" s="3"/>
      <c r="G57" s="3"/>
      <c r="H57" s="3"/>
      <c r="I57" s="3"/>
      <c r="J57" s="3"/>
      <c r="K57" s="3"/>
      <c r="L57" s="3"/>
      <c r="M57" s="3"/>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3"/>
    </row>
    <row r="58" spans="1:53" hidden="1">
      <c r="A58" s="3"/>
      <c r="B58" s="3"/>
      <c r="C58" s="3"/>
      <c r="D58" s="3"/>
      <c r="E58" s="3"/>
      <c r="F58" s="3"/>
      <c r="G58" s="3"/>
      <c r="H58" s="3"/>
      <c r="I58" s="3"/>
      <c r="J58" s="3"/>
      <c r="K58" s="3"/>
      <c r="L58" s="3"/>
      <c r="M58" s="3"/>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3"/>
    </row>
    <row r="59" spans="1:53" hidden="1">
      <c r="A59" s="3"/>
      <c r="B59" s="3"/>
      <c r="C59" s="3"/>
      <c r="D59" s="3"/>
      <c r="E59" s="3"/>
      <c r="F59" s="3"/>
      <c r="G59" s="3"/>
      <c r="H59" s="3"/>
      <c r="I59" s="3"/>
      <c r="J59" s="3"/>
      <c r="K59" s="3"/>
      <c r="L59" s="3"/>
      <c r="M59" s="3"/>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3"/>
    </row>
    <row r="60" spans="1:53" ht="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2.75" customHeight="1">
      <c r="A62" s="3"/>
      <c r="B62" s="3" t="s">
        <v>109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75" customHeight="1">
      <c r="A63" s="3"/>
      <c r="B63" s="3"/>
      <c r="C63" s="3" t="s">
        <v>225</v>
      </c>
      <c r="D63" s="3"/>
      <c r="E63" s="3"/>
      <c r="F63" s="3"/>
      <c r="G63" s="3"/>
      <c r="H63" s="3"/>
      <c r="I63" s="3"/>
      <c r="J63" s="3"/>
      <c r="K63" s="3"/>
      <c r="L63" s="3"/>
      <c r="M63" s="3"/>
      <c r="N63" s="62" t="str">
        <f>IF(報告書!N63="","",報告書!N63)</f>
        <v/>
      </c>
      <c r="O63" s="3" t="s">
        <v>158</v>
      </c>
      <c r="P63" s="3"/>
      <c r="Q63" s="3"/>
      <c r="R63" s="3"/>
      <c r="S63" s="3"/>
      <c r="T63" s="3"/>
      <c r="U63" s="3"/>
      <c r="V63" s="3"/>
      <c r="W63" s="21" t="s">
        <v>54</v>
      </c>
      <c r="X63" s="62" t="str">
        <f>IF(報告書!X63="","",報告書!X63)</f>
        <v/>
      </c>
      <c r="Y63" s="3" t="s">
        <v>101</v>
      </c>
      <c r="Z63" s="3"/>
      <c r="AA63" s="3"/>
      <c r="AB63" s="3"/>
      <c r="AC63" s="3"/>
      <c r="AD63" s="3"/>
      <c r="AE63" s="3"/>
      <c r="AF63" s="3"/>
      <c r="AG63" s="62" t="str">
        <f>IF(報告書!AG63="","",報告書!AG63)</f>
        <v/>
      </c>
      <c r="AH63" s="3" t="s">
        <v>359</v>
      </c>
      <c r="AI63" s="3"/>
      <c r="AJ63" s="3"/>
      <c r="AK63" s="3"/>
      <c r="AL63" s="3"/>
      <c r="AM63" s="3"/>
      <c r="AN63" s="3"/>
      <c r="AO63" s="3"/>
      <c r="AP63" s="3"/>
      <c r="AQ63" s="3"/>
      <c r="AR63" s="3"/>
      <c r="AS63" s="3"/>
      <c r="AT63" s="3"/>
      <c r="AU63" s="3"/>
      <c r="BA63" s="67"/>
    </row>
    <row r="64" spans="1:53" ht="12.75" customHeight="1">
      <c r="A64" s="3"/>
      <c r="B64" s="3"/>
      <c r="C64" s="3" t="s">
        <v>111</v>
      </c>
      <c r="D64" s="3"/>
      <c r="E64" s="3"/>
      <c r="F64" s="3"/>
      <c r="G64" s="3"/>
      <c r="H64" s="3"/>
      <c r="I64" s="3"/>
      <c r="J64" s="3"/>
      <c r="K64" s="3"/>
      <c r="L64" s="3"/>
      <c r="M64" s="3"/>
      <c r="N64" s="158" t="str">
        <f>IF(報告書!N64="","",報告書!N64)</f>
        <v/>
      </c>
      <c r="O64" s="158" t="str">
        <f>IF(報告書!O64="","",報告書!O64)</f>
        <v/>
      </c>
      <c r="P64" s="158" t="str">
        <f>IF(報告書!P64="","",報告書!P64)</f>
        <v/>
      </c>
      <c r="Q64" s="158" t="str">
        <f>IF(報告書!Q64="","",報告書!Q64)</f>
        <v/>
      </c>
      <c r="R64" s="158" t="str">
        <f>IF(報告書!R64="","",報告書!R64)</f>
        <v/>
      </c>
      <c r="S64" s="158" t="str">
        <f>IF(報告書!S64="","",報告書!S64)</f>
        <v/>
      </c>
      <c r="T64" s="158" t="str">
        <f>IF(報告書!T64="","",報告書!T64)</f>
        <v/>
      </c>
      <c r="U64" s="158" t="str">
        <f>IF(報告書!U64="","",報告書!U64)</f>
        <v/>
      </c>
      <c r="V64" s="158" t="str">
        <f>IF(報告書!V64="","",報告書!V64)</f>
        <v/>
      </c>
      <c r="W64" s="158" t="str">
        <f>IF(報告書!W64="","",報告書!W64)</f>
        <v/>
      </c>
      <c r="X64" s="158" t="str">
        <f>IF(報告書!X64="","",報告書!X64)</f>
        <v/>
      </c>
      <c r="Y64" s="158" t="str">
        <f>IF(報告書!Y64="","",報告書!Y64)</f>
        <v/>
      </c>
      <c r="Z64" s="158" t="str">
        <f>IF(報告書!Z64="","",報告書!Z64)</f>
        <v/>
      </c>
      <c r="AA64" s="158" t="str">
        <f>IF(報告書!AA64="","",報告書!AA64)</f>
        <v/>
      </c>
      <c r="AB64" s="158" t="str">
        <f>IF(報告書!AB64="","",報告書!AB64)</f>
        <v/>
      </c>
      <c r="AC64" s="158" t="str">
        <f>IF(報告書!AC64="","",報告書!AC64)</f>
        <v/>
      </c>
      <c r="AD64" s="158" t="str">
        <f>IF(報告書!AD64="","",報告書!AD64)</f>
        <v/>
      </c>
      <c r="AE64" s="158" t="str">
        <f>IF(報告書!AE64="","",報告書!AE64)</f>
        <v/>
      </c>
      <c r="AF64" s="158" t="str">
        <f>IF(報告書!AF64="","",報告書!AF64)</f>
        <v/>
      </c>
      <c r="AG64" s="158" t="str">
        <f>IF(報告書!AG64="","",報告書!AG64)</f>
        <v/>
      </c>
      <c r="AH64" s="158" t="str">
        <f>IF(報告書!AH64="","",報告書!AH64)</f>
        <v/>
      </c>
      <c r="AI64" s="158" t="str">
        <f>IF(報告書!AI64="","",報告書!AI64)</f>
        <v/>
      </c>
      <c r="AJ64" s="158" t="str">
        <f>IF(報告書!AJ64="","",報告書!AJ64)</f>
        <v/>
      </c>
      <c r="AK64" s="158" t="str">
        <f>IF(報告書!AK64="","",報告書!AK64)</f>
        <v/>
      </c>
      <c r="AL64" s="158" t="str">
        <f>IF(報告書!AL64="","",報告書!AL64)</f>
        <v/>
      </c>
      <c r="AM64" s="158" t="str">
        <f>IF(報告書!AM64="","",報告書!AM64)</f>
        <v/>
      </c>
      <c r="AN64" s="158" t="str">
        <f>IF(報告書!AN64="","",報告書!AN64)</f>
        <v/>
      </c>
      <c r="AO64" s="158" t="str">
        <f>IF(報告書!AO64="","",報告書!AO64)</f>
        <v/>
      </c>
      <c r="AP64" s="158" t="str">
        <f>IF(報告書!AP64="","",報告書!AP64)</f>
        <v/>
      </c>
      <c r="AQ64" s="158" t="str">
        <f>IF(報告書!AQ64="","",報告書!AQ64)</f>
        <v/>
      </c>
      <c r="AR64" s="158" t="str">
        <f>IF(報告書!AR64="","",報告書!AR64)</f>
        <v/>
      </c>
      <c r="AS64" s="158" t="str">
        <f>IF(報告書!AS64="","",報告書!AS64)</f>
        <v/>
      </c>
      <c r="AT64" s="158" t="str">
        <f>IF(報告書!AT64="","",報告書!AT64)</f>
        <v/>
      </c>
      <c r="AU64" s="3"/>
      <c r="BA64" s="50"/>
    </row>
    <row r="65" spans="1:65" ht="12.75" hidden="1" customHeight="1">
      <c r="A65" s="3"/>
      <c r="B65" s="3"/>
      <c r="C65" s="3"/>
      <c r="D65" s="3"/>
      <c r="E65" s="3"/>
      <c r="F65" s="3"/>
      <c r="G65" s="3"/>
      <c r="H65" s="3"/>
      <c r="I65" s="3"/>
      <c r="J65" s="3"/>
      <c r="K65" s="3"/>
      <c r="L65" s="3"/>
      <c r="M65" s="3"/>
      <c r="N65" s="158" t="str">
        <f>IF(報告書!N65="","",報告書!N65)</f>
        <v/>
      </c>
      <c r="O65" s="158" t="str">
        <f>IF(報告書!O65="","",報告書!O65)</f>
        <v/>
      </c>
      <c r="P65" s="158" t="str">
        <f>IF(報告書!P65="","",報告書!P65)</f>
        <v/>
      </c>
      <c r="Q65" s="158" t="str">
        <f>IF(報告書!Q65="","",報告書!Q65)</f>
        <v/>
      </c>
      <c r="R65" s="158" t="str">
        <f>IF(報告書!R65="","",報告書!R65)</f>
        <v/>
      </c>
      <c r="S65" s="158" t="str">
        <f>IF(報告書!S65="","",報告書!S65)</f>
        <v/>
      </c>
      <c r="T65" s="158" t="str">
        <f>IF(報告書!T65="","",報告書!T65)</f>
        <v/>
      </c>
      <c r="U65" s="158" t="str">
        <f>IF(報告書!U65="","",報告書!U65)</f>
        <v/>
      </c>
      <c r="V65" s="158" t="str">
        <f>IF(報告書!V65="","",報告書!V65)</f>
        <v/>
      </c>
      <c r="W65" s="158" t="str">
        <f>IF(報告書!W65="","",報告書!W65)</f>
        <v/>
      </c>
      <c r="X65" s="158" t="str">
        <f>IF(報告書!X65="","",報告書!X65)</f>
        <v/>
      </c>
      <c r="Y65" s="158" t="str">
        <f>IF(報告書!Y65="","",報告書!Y65)</f>
        <v/>
      </c>
      <c r="Z65" s="158" t="str">
        <f>IF(報告書!Z65="","",報告書!Z65)</f>
        <v/>
      </c>
      <c r="AA65" s="158" t="str">
        <f>IF(報告書!AA65="","",報告書!AA65)</f>
        <v/>
      </c>
      <c r="AB65" s="158" t="str">
        <f>IF(報告書!AB65="","",報告書!AB65)</f>
        <v/>
      </c>
      <c r="AC65" s="158" t="str">
        <f>IF(報告書!AC65="","",報告書!AC65)</f>
        <v/>
      </c>
      <c r="AD65" s="158" t="str">
        <f>IF(報告書!AD65="","",報告書!AD65)</f>
        <v/>
      </c>
      <c r="AE65" s="158" t="str">
        <f>IF(報告書!AE65="","",報告書!AE65)</f>
        <v/>
      </c>
      <c r="AF65" s="158" t="str">
        <f>IF(報告書!AF65="","",報告書!AF65)</f>
        <v/>
      </c>
      <c r="AG65" s="158" t="str">
        <f>IF(報告書!AG65="","",報告書!AG65)</f>
        <v/>
      </c>
      <c r="AH65" s="158" t="str">
        <f>IF(報告書!AH65="","",報告書!AH65)</f>
        <v/>
      </c>
      <c r="AI65" s="158" t="str">
        <f>IF(報告書!AI65="","",報告書!AI65)</f>
        <v/>
      </c>
      <c r="AJ65" s="158" t="str">
        <f>IF(報告書!AJ65="","",報告書!AJ65)</f>
        <v/>
      </c>
      <c r="AK65" s="158" t="str">
        <f>IF(報告書!AK65="","",報告書!AK65)</f>
        <v/>
      </c>
      <c r="AL65" s="158" t="str">
        <f>IF(報告書!AL65="","",報告書!AL65)</f>
        <v/>
      </c>
      <c r="AM65" s="158" t="str">
        <f>IF(報告書!AM65="","",報告書!AM65)</f>
        <v/>
      </c>
      <c r="AN65" s="158" t="str">
        <f>IF(報告書!AN65="","",報告書!AN65)</f>
        <v/>
      </c>
      <c r="AO65" s="158" t="str">
        <f>IF(報告書!AO65="","",報告書!AO65)</f>
        <v/>
      </c>
      <c r="AP65" s="158" t="str">
        <f>IF(報告書!AP65="","",報告書!AP65)</f>
        <v/>
      </c>
      <c r="AQ65" s="158" t="str">
        <f>IF(報告書!AQ65="","",報告書!AQ65)</f>
        <v/>
      </c>
      <c r="AR65" s="158" t="str">
        <f>IF(報告書!AR65="","",報告書!AR65)</f>
        <v/>
      </c>
      <c r="AS65" s="158" t="str">
        <f>IF(報告書!AS65="","",報告書!AS65)</f>
        <v/>
      </c>
      <c r="AT65" s="158" t="str">
        <f>IF(報告書!AT65="","",報告書!AT65)</f>
        <v/>
      </c>
      <c r="AU65" s="3"/>
    </row>
    <row r="66" spans="1:65" ht="12.75" hidden="1" customHeight="1">
      <c r="A66" s="3"/>
      <c r="B66" s="3"/>
      <c r="C66" s="3"/>
      <c r="D66" s="3"/>
      <c r="E66" s="3"/>
      <c r="F66" s="3"/>
      <c r="G66" s="3"/>
      <c r="H66" s="3"/>
      <c r="I66" s="3"/>
      <c r="J66" s="3"/>
      <c r="K66" s="3"/>
      <c r="L66" s="3"/>
      <c r="M66" s="3"/>
      <c r="N66" s="158" t="str">
        <f>IF(報告書!N66="","",報告書!N66)</f>
        <v/>
      </c>
      <c r="O66" s="158" t="str">
        <f>IF(報告書!O66="","",報告書!O66)</f>
        <v/>
      </c>
      <c r="P66" s="158" t="str">
        <f>IF(報告書!P66="","",報告書!P66)</f>
        <v/>
      </c>
      <c r="Q66" s="158" t="str">
        <f>IF(報告書!Q66="","",報告書!Q66)</f>
        <v/>
      </c>
      <c r="R66" s="158" t="str">
        <f>IF(報告書!R66="","",報告書!R66)</f>
        <v/>
      </c>
      <c r="S66" s="158" t="str">
        <f>IF(報告書!S66="","",報告書!S66)</f>
        <v/>
      </c>
      <c r="T66" s="158" t="str">
        <f>IF(報告書!T66="","",報告書!T66)</f>
        <v/>
      </c>
      <c r="U66" s="158" t="str">
        <f>IF(報告書!U66="","",報告書!U66)</f>
        <v/>
      </c>
      <c r="V66" s="158" t="str">
        <f>IF(報告書!V66="","",報告書!V66)</f>
        <v/>
      </c>
      <c r="W66" s="158" t="str">
        <f>IF(報告書!W66="","",報告書!W66)</f>
        <v/>
      </c>
      <c r="X66" s="158" t="str">
        <f>IF(報告書!X66="","",報告書!X66)</f>
        <v/>
      </c>
      <c r="Y66" s="158" t="str">
        <f>IF(報告書!Y66="","",報告書!Y66)</f>
        <v/>
      </c>
      <c r="Z66" s="158" t="str">
        <f>IF(報告書!Z66="","",報告書!Z66)</f>
        <v/>
      </c>
      <c r="AA66" s="158" t="str">
        <f>IF(報告書!AA66="","",報告書!AA66)</f>
        <v/>
      </c>
      <c r="AB66" s="158" t="str">
        <f>IF(報告書!AB66="","",報告書!AB66)</f>
        <v/>
      </c>
      <c r="AC66" s="158" t="str">
        <f>IF(報告書!AC66="","",報告書!AC66)</f>
        <v/>
      </c>
      <c r="AD66" s="158" t="str">
        <f>IF(報告書!AD66="","",報告書!AD66)</f>
        <v/>
      </c>
      <c r="AE66" s="158" t="str">
        <f>IF(報告書!AE66="","",報告書!AE66)</f>
        <v/>
      </c>
      <c r="AF66" s="158" t="str">
        <f>IF(報告書!AF66="","",報告書!AF66)</f>
        <v/>
      </c>
      <c r="AG66" s="158" t="str">
        <f>IF(報告書!AG66="","",報告書!AG66)</f>
        <v/>
      </c>
      <c r="AH66" s="158" t="str">
        <f>IF(報告書!AH66="","",報告書!AH66)</f>
        <v/>
      </c>
      <c r="AI66" s="158" t="str">
        <f>IF(報告書!AI66="","",報告書!AI66)</f>
        <v/>
      </c>
      <c r="AJ66" s="158" t="str">
        <f>IF(報告書!AJ66="","",報告書!AJ66)</f>
        <v/>
      </c>
      <c r="AK66" s="158" t="str">
        <f>IF(報告書!AK66="","",報告書!AK66)</f>
        <v/>
      </c>
      <c r="AL66" s="158" t="str">
        <f>IF(報告書!AL66="","",報告書!AL66)</f>
        <v/>
      </c>
      <c r="AM66" s="158" t="str">
        <f>IF(報告書!AM66="","",報告書!AM66)</f>
        <v/>
      </c>
      <c r="AN66" s="158" t="str">
        <f>IF(報告書!AN66="","",報告書!AN66)</f>
        <v/>
      </c>
      <c r="AO66" s="158" t="str">
        <f>IF(報告書!AO66="","",報告書!AO66)</f>
        <v/>
      </c>
      <c r="AP66" s="158" t="str">
        <f>IF(報告書!AP66="","",報告書!AP66)</f>
        <v/>
      </c>
      <c r="AQ66" s="158" t="str">
        <f>IF(報告書!AQ66="","",報告書!AQ66)</f>
        <v/>
      </c>
      <c r="AR66" s="158" t="str">
        <f>IF(報告書!AR66="","",報告書!AR66)</f>
        <v/>
      </c>
      <c r="AS66" s="158" t="str">
        <f>IF(報告書!AS66="","",報告書!AS66)</f>
        <v/>
      </c>
      <c r="AT66" s="158" t="str">
        <f>IF(報告書!AT66="","",報告書!AT66)</f>
        <v/>
      </c>
      <c r="AU66" s="3"/>
    </row>
    <row r="67" spans="1:65" ht="12.75" hidden="1" customHeight="1">
      <c r="A67" s="3"/>
      <c r="B67" s="3"/>
      <c r="C67" s="3"/>
      <c r="D67" s="3"/>
      <c r="E67" s="3"/>
      <c r="F67" s="3"/>
      <c r="G67" s="3"/>
      <c r="H67" s="3"/>
      <c r="I67" s="3"/>
      <c r="J67" s="3"/>
      <c r="K67" s="3"/>
      <c r="L67" s="3"/>
      <c r="M67" s="3"/>
      <c r="N67" s="158" t="str">
        <f>IF(報告書!N67="","",報告書!N67)</f>
        <v/>
      </c>
      <c r="O67" s="158" t="str">
        <f>IF(報告書!O67="","",報告書!O67)</f>
        <v/>
      </c>
      <c r="P67" s="158" t="str">
        <f>IF(報告書!P67="","",報告書!P67)</f>
        <v/>
      </c>
      <c r="Q67" s="158" t="str">
        <f>IF(報告書!Q67="","",報告書!Q67)</f>
        <v/>
      </c>
      <c r="R67" s="158" t="str">
        <f>IF(報告書!R67="","",報告書!R67)</f>
        <v/>
      </c>
      <c r="S67" s="158" t="str">
        <f>IF(報告書!S67="","",報告書!S67)</f>
        <v/>
      </c>
      <c r="T67" s="158" t="str">
        <f>IF(報告書!T67="","",報告書!T67)</f>
        <v/>
      </c>
      <c r="U67" s="158" t="str">
        <f>IF(報告書!U67="","",報告書!U67)</f>
        <v/>
      </c>
      <c r="V67" s="158" t="str">
        <f>IF(報告書!V67="","",報告書!V67)</f>
        <v/>
      </c>
      <c r="W67" s="158" t="str">
        <f>IF(報告書!W67="","",報告書!W67)</f>
        <v/>
      </c>
      <c r="X67" s="158" t="str">
        <f>IF(報告書!X67="","",報告書!X67)</f>
        <v/>
      </c>
      <c r="Y67" s="158" t="str">
        <f>IF(報告書!Y67="","",報告書!Y67)</f>
        <v/>
      </c>
      <c r="Z67" s="158" t="str">
        <f>IF(報告書!Z67="","",報告書!Z67)</f>
        <v/>
      </c>
      <c r="AA67" s="158" t="str">
        <f>IF(報告書!AA67="","",報告書!AA67)</f>
        <v/>
      </c>
      <c r="AB67" s="158" t="str">
        <f>IF(報告書!AB67="","",報告書!AB67)</f>
        <v/>
      </c>
      <c r="AC67" s="158" t="str">
        <f>IF(報告書!AC67="","",報告書!AC67)</f>
        <v/>
      </c>
      <c r="AD67" s="158" t="str">
        <f>IF(報告書!AD67="","",報告書!AD67)</f>
        <v/>
      </c>
      <c r="AE67" s="158" t="str">
        <f>IF(報告書!AE67="","",報告書!AE67)</f>
        <v/>
      </c>
      <c r="AF67" s="158" t="str">
        <f>IF(報告書!AF67="","",報告書!AF67)</f>
        <v/>
      </c>
      <c r="AG67" s="158" t="str">
        <f>IF(報告書!AG67="","",報告書!AG67)</f>
        <v/>
      </c>
      <c r="AH67" s="158" t="str">
        <f>IF(報告書!AH67="","",報告書!AH67)</f>
        <v/>
      </c>
      <c r="AI67" s="158" t="str">
        <f>IF(報告書!AI67="","",報告書!AI67)</f>
        <v/>
      </c>
      <c r="AJ67" s="158" t="str">
        <f>IF(報告書!AJ67="","",報告書!AJ67)</f>
        <v/>
      </c>
      <c r="AK67" s="158" t="str">
        <f>IF(報告書!AK67="","",報告書!AK67)</f>
        <v/>
      </c>
      <c r="AL67" s="158" t="str">
        <f>IF(報告書!AL67="","",報告書!AL67)</f>
        <v/>
      </c>
      <c r="AM67" s="158" t="str">
        <f>IF(報告書!AM67="","",報告書!AM67)</f>
        <v/>
      </c>
      <c r="AN67" s="158" t="str">
        <f>IF(報告書!AN67="","",報告書!AN67)</f>
        <v/>
      </c>
      <c r="AO67" s="158" t="str">
        <f>IF(報告書!AO67="","",報告書!AO67)</f>
        <v/>
      </c>
      <c r="AP67" s="158" t="str">
        <f>IF(報告書!AP67="","",報告書!AP67)</f>
        <v/>
      </c>
      <c r="AQ67" s="158" t="str">
        <f>IF(報告書!AQ67="","",報告書!AQ67)</f>
        <v/>
      </c>
      <c r="AR67" s="158" t="str">
        <f>IF(報告書!AR67="","",報告書!AR67)</f>
        <v/>
      </c>
      <c r="AS67" s="158" t="str">
        <f>IF(報告書!AS67="","",報告書!AS67)</f>
        <v/>
      </c>
      <c r="AT67" s="158" t="str">
        <f>IF(報告書!AT67="","",報告書!AT67)</f>
        <v/>
      </c>
      <c r="AU67" s="3"/>
    </row>
    <row r="68" spans="1:65" ht="12.75" hidden="1" customHeight="1">
      <c r="A68" s="3"/>
      <c r="B68" s="3"/>
      <c r="C68" s="3"/>
      <c r="D68" s="3"/>
      <c r="E68" s="3"/>
      <c r="F68" s="3"/>
      <c r="G68" s="3"/>
      <c r="H68" s="3"/>
      <c r="I68" s="3"/>
      <c r="J68" s="3"/>
      <c r="K68" s="3"/>
      <c r="L68" s="3"/>
      <c r="M68" s="3"/>
      <c r="N68" s="158" t="str">
        <f>IF(報告書!N68="","",報告書!N68)</f>
        <v/>
      </c>
      <c r="O68" s="158" t="str">
        <f>IF(報告書!O68="","",報告書!O68)</f>
        <v/>
      </c>
      <c r="P68" s="158" t="str">
        <f>IF(報告書!P68="","",報告書!P68)</f>
        <v/>
      </c>
      <c r="Q68" s="158" t="str">
        <f>IF(報告書!Q68="","",報告書!Q68)</f>
        <v/>
      </c>
      <c r="R68" s="158" t="str">
        <f>IF(報告書!R68="","",報告書!R68)</f>
        <v/>
      </c>
      <c r="S68" s="158" t="str">
        <f>IF(報告書!S68="","",報告書!S68)</f>
        <v/>
      </c>
      <c r="T68" s="158" t="str">
        <f>IF(報告書!T68="","",報告書!T68)</f>
        <v/>
      </c>
      <c r="U68" s="158" t="str">
        <f>IF(報告書!U68="","",報告書!U68)</f>
        <v/>
      </c>
      <c r="V68" s="158" t="str">
        <f>IF(報告書!V68="","",報告書!V68)</f>
        <v/>
      </c>
      <c r="W68" s="158" t="str">
        <f>IF(報告書!W68="","",報告書!W68)</f>
        <v/>
      </c>
      <c r="X68" s="158" t="str">
        <f>IF(報告書!X68="","",報告書!X68)</f>
        <v/>
      </c>
      <c r="Y68" s="158" t="str">
        <f>IF(報告書!Y68="","",報告書!Y68)</f>
        <v/>
      </c>
      <c r="Z68" s="158" t="str">
        <f>IF(報告書!Z68="","",報告書!Z68)</f>
        <v/>
      </c>
      <c r="AA68" s="158" t="str">
        <f>IF(報告書!AA68="","",報告書!AA68)</f>
        <v/>
      </c>
      <c r="AB68" s="158" t="str">
        <f>IF(報告書!AB68="","",報告書!AB68)</f>
        <v/>
      </c>
      <c r="AC68" s="158" t="str">
        <f>IF(報告書!AC68="","",報告書!AC68)</f>
        <v/>
      </c>
      <c r="AD68" s="158" t="str">
        <f>IF(報告書!AD68="","",報告書!AD68)</f>
        <v/>
      </c>
      <c r="AE68" s="158" t="str">
        <f>IF(報告書!AE68="","",報告書!AE68)</f>
        <v/>
      </c>
      <c r="AF68" s="158" t="str">
        <f>IF(報告書!AF68="","",報告書!AF68)</f>
        <v/>
      </c>
      <c r="AG68" s="158" t="str">
        <f>IF(報告書!AG68="","",報告書!AG68)</f>
        <v/>
      </c>
      <c r="AH68" s="158" t="str">
        <f>IF(報告書!AH68="","",報告書!AH68)</f>
        <v/>
      </c>
      <c r="AI68" s="158" t="str">
        <f>IF(報告書!AI68="","",報告書!AI68)</f>
        <v/>
      </c>
      <c r="AJ68" s="158" t="str">
        <f>IF(報告書!AJ68="","",報告書!AJ68)</f>
        <v/>
      </c>
      <c r="AK68" s="158" t="str">
        <f>IF(報告書!AK68="","",報告書!AK68)</f>
        <v/>
      </c>
      <c r="AL68" s="158" t="str">
        <f>IF(報告書!AL68="","",報告書!AL68)</f>
        <v/>
      </c>
      <c r="AM68" s="158" t="str">
        <f>IF(報告書!AM68="","",報告書!AM68)</f>
        <v/>
      </c>
      <c r="AN68" s="158" t="str">
        <f>IF(報告書!AN68="","",報告書!AN68)</f>
        <v/>
      </c>
      <c r="AO68" s="158" t="str">
        <f>IF(報告書!AO68="","",報告書!AO68)</f>
        <v/>
      </c>
      <c r="AP68" s="158" t="str">
        <f>IF(報告書!AP68="","",報告書!AP68)</f>
        <v/>
      </c>
      <c r="AQ68" s="158" t="str">
        <f>IF(報告書!AQ68="","",報告書!AQ68)</f>
        <v/>
      </c>
      <c r="AR68" s="158" t="str">
        <f>IF(報告書!AR68="","",報告書!AR68)</f>
        <v/>
      </c>
      <c r="AS68" s="158" t="str">
        <f>IF(報告書!AS68="","",報告書!AS68)</f>
        <v/>
      </c>
      <c r="AT68" s="158" t="str">
        <f>IF(報告書!AT68="","",報告書!AT68)</f>
        <v/>
      </c>
      <c r="AU68" s="3"/>
    </row>
    <row r="69" spans="1:65" ht="12.75" customHeight="1">
      <c r="A69" s="3"/>
      <c r="B69" s="3"/>
      <c r="C69" s="3" t="s">
        <v>114</v>
      </c>
      <c r="D69" s="3"/>
      <c r="E69" s="3"/>
      <c r="F69" s="3"/>
      <c r="G69" s="3"/>
      <c r="H69" s="3"/>
      <c r="I69" s="3"/>
      <c r="J69" s="3"/>
      <c r="K69" s="3"/>
      <c r="L69" s="3"/>
      <c r="M69" s="3"/>
      <c r="N69" s="62">
        <f>報告書!N69</f>
        <v>0</v>
      </c>
      <c r="O69" s="3" t="s">
        <v>373</v>
      </c>
      <c r="P69" s="3"/>
      <c r="Q69" s="160" t="str">
        <f>IF(報告書!Q69="","",報告書!Q69)</f>
        <v/>
      </c>
      <c r="R69" s="160"/>
      <c r="S69" s="160" t="str">
        <f>IF(報告書!S69="","",報告書!S69)</f>
        <v/>
      </c>
      <c r="T69" s="160"/>
      <c r="U69" s="5" t="s">
        <v>22</v>
      </c>
      <c r="V69" s="160" t="str">
        <f>IF(報告書!V69="","",報告書!V69)</f>
        <v/>
      </c>
      <c r="W69" s="160"/>
      <c r="X69" s="3" t="s">
        <v>96</v>
      </c>
      <c r="Y69" s="3"/>
      <c r="Z69" s="3"/>
      <c r="AA69" s="3"/>
      <c r="AB69" s="3"/>
      <c r="AC69" s="3"/>
      <c r="AD69" s="3"/>
      <c r="AE69" s="3"/>
      <c r="AF69" s="3"/>
      <c r="AG69" s="62">
        <f>報告書!AG69</f>
        <v>0</v>
      </c>
      <c r="AH69" s="3" t="s">
        <v>365</v>
      </c>
      <c r="AI69" s="3"/>
      <c r="AJ69" s="3"/>
      <c r="AK69" s="3"/>
      <c r="AL69" s="3"/>
      <c r="AM69" s="3"/>
      <c r="AN69" s="3"/>
      <c r="AO69" s="3"/>
      <c r="AP69" s="3"/>
      <c r="AQ69" s="3"/>
      <c r="AR69" s="3"/>
      <c r="AS69" s="3"/>
      <c r="AT69" s="3"/>
      <c r="AU69" s="3"/>
    </row>
    <row r="70" spans="1:65" ht="12.75" customHeight="1">
      <c r="A70" s="3"/>
      <c r="B70" s="3"/>
      <c r="C70" s="3" t="s">
        <v>42</v>
      </c>
      <c r="D70" s="3"/>
      <c r="E70" s="3"/>
      <c r="F70" s="3"/>
      <c r="G70" s="3"/>
      <c r="H70" s="3"/>
      <c r="I70" s="3"/>
      <c r="J70" s="3"/>
      <c r="K70" s="3"/>
      <c r="L70" s="3"/>
      <c r="M70" s="3"/>
      <c r="N70" s="158" t="str">
        <f>IF(報告書!N70="","",報告書!N70)</f>
        <v/>
      </c>
      <c r="O70" s="158" t="str">
        <f>IF(報告書!O70="","",報告書!O70)</f>
        <v/>
      </c>
      <c r="P70" s="158" t="str">
        <f>IF(報告書!P70="","",報告書!P70)</f>
        <v/>
      </c>
      <c r="Q70" s="158" t="str">
        <f>IF(報告書!Q70="","",報告書!Q70)</f>
        <v/>
      </c>
      <c r="R70" s="158" t="str">
        <f>IF(報告書!R70="","",報告書!R70)</f>
        <v/>
      </c>
      <c r="S70" s="158" t="str">
        <f>IF(報告書!S70="","",報告書!S70)</f>
        <v/>
      </c>
      <c r="T70" s="158" t="str">
        <f>IF(報告書!T70="","",報告書!T70)</f>
        <v/>
      </c>
      <c r="U70" s="158" t="str">
        <f>IF(報告書!U70="","",報告書!U70)</f>
        <v/>
      </c>
      <c r="V70" s="158" t="str">
        <f>IF(報告書!V70="","",報告書!V70)</f>
        <v/>
      </c>
      <c r="W70" s="158" t="str">
        <f>IF(報告書!W70="","",報告書!W70)</f>
        <v/>
      </c>
      <c r="X70" s="158" t="str">
        <f>IF(報告書!X70="","",報告書!X70)</f>
        <v/>
      </c>
      <c r="Y70" s="158" t="str">
        <f>IF(報告書!Y70="","",報告書!Y70)</f>
        <v/>
      </c>
      <c r="Z70" s="158" t="str">
        <f>IF(報告書!Z70="","",報告書!Z70)</f>
        <v/>
      </c>
      <c r="AA70" s="158" t="str">
        <f>IF(報告書!AA70="","",報告書!AA70)</f>
        <v/>
      </c>
      <c r="AB70" s="158" t="str">
        <f>IF(報告書!AB70="","",報告書!AB70)</f>
        <v/>
      </c>
      <c r="AC70" s="158" t="str">
        <f>IF(報告書!AC70="","",報告書!AC70)</f>
        <v/>
      </c>
      <c r="AD70" s="158" t="str">
        <f>IF(報告書!AD70="","",報告書!AD70)</f>
        <v/>
      </c>
      <c r="AE70" s="158" t="str">
        <f>IF(報告書!AE70="","",報告書!AE70)</f>
        <v/>
      </c>
      <c r="AF70" s="158" t="str">
        <f>IF(報告書!AF70="","",報告書!AF70)</f>
        <v/>
      </c>
      <c r="AG70" s="158" t="str">
        <f>IF(報告書!AG70="","",報告書!AG70)</f>
        <v/>
      </c>
      <c r="AH70" s="158" t="str">
        <f>IF(報告書!AH70="","",報告書!AH70)</f>
        <v/>
      </c>
      <c r="AI70" s="158" t="str">
        <f>IF(報告書!AI70="","",報告書!AI70)</f>
        <v/>
      </c>
      <c r="AJ70" s="158" t="str">
        <f>IF(報告書!AJ70="","",報告書!AJ70)</f>
        <v/>
      </c>
      <c r="AK70" s="158" t="str">
        <f>IF(報告書!AK70="","",報告書!AK70)</f>
        <v/>
      </c>
      <c r="AL70" s="158" t="str">
        <f>IF(報告書!AL70="","",報告書!AL70)</f>
        <v/>
      </c>
      <c r="AM70" s="158" t="str">
        <f>IF(報告書!AM70="","",報告書!AM70)</f>
        <v/>
      </c>
      <c r="AN70" s="158" t="str">
        <f>IF(報告書!AN70="","",報告書!AN70)</f>
        <v/>
      </c>
      <c r="AO70" s="158" t="str">
        <f>IF(報告書!AO70="","",報告書!AO70)</f>
        <v/>
      </c>
      <c r="AP70" s="158" t="str">
        <f>IF(報告書!AP70="","",報告書!AP70)</f>
        <v/>
      </c>
      <c r="AQ70" s="158" t="str">
        <f>IF(報告書!AQ70="","",報告書!AQ70)</f>
        <v/>
      </c>
      <c r="AR70" s="158" t="str">
        <f>IF(報告書!AR70="","",報告書!AR70)</f>
        <v/>
      </c>
      <c r="AS70" s="158" t="str">
        <f>IF(報告書!AS70="","",報告書!AS70)</f>
        <v/>
      </c>
      <c r="AT70" s="158" t="str">
        <f>IF(報告書!AT70="","",報告書!AT70)</f>
        <v/>
      </c>
      <c r="AU70" s="3"/>
      <c r="BA70" s="50"/>
    </row>
    <row r="71" spans="1:65" ht="12.75" hidden="1" customHeight="1">
      <c r="A71" s="3"/>
      <c r="B71" s="3"/>
      <c r="C71" s="3"/>
      <c r="D71" s="3"/>
      <c r="E71" s="3"/>
      <c r="F71" s="3"/>
      <c r="G71" s="3"/>
      <c r="H71" s="3"/>
      <c r="I71" s="3"/>
      <c r="J71" s="3"/>
      <c r="K71" s="3"/>
      <c r="L71" s="3"/>
      <c r="M71" s="3"/>
      <c r="N71" s="158" t="str">
        <f>IF(報告書!N71="","",報告書!N71)</f>
        <v/>
      </c>
      <c r="O71" s="158" t="str">
        <f>IF(報告書!O71="","",報告書!O71)</f>
        <v/>
      </c>
      <c r="P71" s="158" t="str">
        <f>IF(報告書!P71="","",報告書!P71)</f>
        <v/>
      </c>
      <c r="Q71" s="158" t="str">
        <f>IF(報告書!Q71="","",報告書!Q71)</f>
        <v/>
      </c>
      <c r="R71" s="158" t="str">
        <f>IF(報告書!R71="","",報告書!R71)</f>
        <v/>
      </c>
      <c r="S71" s="158" t="str">
        <f>IF(報告書!S71="","",報告書!S71)</f>
        <v/>
      </c>
      <c r="T71" s="158" t="str">
        <f>IF(報告書!T71="","",報告書!T71)</f>
        <v/>
      </c>
      <c r="U71" s="158" t="str">
        <f>IF(報告書!U71="","",報告書!U71)</f>
        <v/>
      </c>
      <c r="V71" s="158" t="str">
        <f>IF(報告書!V71="","",報告書!V71)</f>
        <v/>
      </c>
      <c r="W71" s="158" t="str">
        <f>IF(報告書!W71="","",報告書!W71)</f>
        <v/>
      </c>
      <c r="X71" s="158" t="str">
        <f>IF(報告書!X71="","",報告書!X71)</f>
        <v/>
      </c>
      <c r="Y71" s="158" t="str">
        <f>IF(報告書!Y71="","",報告書!Y71)</f>
        <v/>
      </c>
      <c r="Z71" s="158" t="str">
        <f>IF(報告書!Z71="","",報告書!Z71)</f>
        <v/>
      </c>
      <c r="AA71" s="158" t="str">
        <f>IF(報告書!AA71="","",報告書!AA71)</f>
        <v/>
      </c>
      <c r="AB71" s="158" t="str">
        <f>IF(報告書!AB71="","",報告書!AB71)</f>
        <v/>
      </c>
      <c r="AC71" s="158" t="str">
        <f>IF(報告書!AC71="","",報告書!AC71)</f>
        <v/>
      </c>
      <c r="AD71" s="158" t="str">
        <f>IF(報告書!AD71="","",報告書!AD71)</f>
        <v/>
      </c>
      <c r="AE71" s="158" t="str">
        <f>IF(報告書!AE71="","",報告書!AE71)</f>
        <v/>
      </c>
      <c r="AF71" s="158" t="str">
        <f>IF(報告書!AF71="","",報告書!AF71)</f>
        <v/>
      </c>
      <c r="AG71" s="158" t="str">
        <f>IF(報告書!AG71="","",報告書!AG71)</f>
        <v/>
      </c>
      <c r="AH71" s="158" t="str">
        <f>IF(報告書!AH71="","",報告書!AH71)</f>
        <v/>
      </c>
      <c r="AI71" s="158" t="str">
        <f>IF(報告書!AI71="","",報告書!AI71)</f>
        <v/>
      </c>
      <c r="AJ71" s="158" t="str">
        <f>IF(報告書!AJ71="","",報告書!AJ71)</f>
        <v/>
      </c>
      <c r="AK71" s="158" t="str">
        <f>IF(報告書!AK71="","",報告書!AK71)</f>
        <v/>
      </c>
      <c r="AL71" s="158" t="str">
        <f>IF(報告書!AL71="","",報告書!AL71)</f>
        <v/>
      </c>
      <c r="AM71" s="158" t="str">
        <f>IF(報告書!AM71="","",報告書!AM71)</f>
        <v/>
      </c>
      <c r="AN71" s="158" t="str">
        <f>IF(報告書!AN71="","",報告書!AN71)</f>
        <v/>
      </c>
      <c r="AO71" s="158" t="str">
        <f>IF(報告書!AO71="","",報告書!AO71)</f>
        <v/>
      </c>
      <c r="AP71" s="158" t="str">
        <f>IF(報告書!AP71="","",報告書!AP71)</f>
        <v/>
      </c>
      <c r="AQ71" s="158" t="str">
        <f>IF(報告書!AQ71="","",報告書!AQ71)</f>
        <v/>
      </c>
      <c r="AR71" s="158" t="str">
        <f>IF(報告書!AR71="","",報告書!AR71)</f>
        <v/>
      </c>
      <c r="AS71" s="158" t="str">
        <f>IF(報告書!AS71="","",報告書!AS71)</f>
        <v/>
      </c>
      <c r="AT71" s="158" t="str">
        <f>IF(報告書!AT71="","",報告書!AT71)</f>
        <v/>
      </c>
      <c r="AU71" s="3"/>
    </row>
    <row r="72" spans="1:65" ht="12.75" hidden="1" customHeight="1">
      <c r="A72" s="3"/>
      <c r="B72" s="3"/>
      <c r="C72" s="3"/>
      <c r="D72" s="3"/>
      <c r="E72" s="3"/>
      <c r="F72" s="3"/>
      <c r="G72" s="3"/>
      <c r="H72" s="3"/>
      <c r="I72" s="3"/>
      <c r="J72" s="3"/>
      <c r="K72" s="3"/>
      <c r="L72" s="3"/>
      <c r="M72" s="3"/>
      <c r="N72" s="158" t="str">
        <f>IF(報告書!N72="","",報告書!N72)</f>
        <v/>
      </c>
      <c r="O72" s="158" t="str">
        <f>IF(報告書!O72="","",報告書!O72)</f>
        <v/>
      </c>
      <c r="P72" s="158" t="str">
        <f>IF(報告書!P72="","",報告書!P72)</f>
        <v/>
      </c>
      <c r="Q72" s="158" t="str">
        <f>IF(報告書!Q72="","",報告書!Q72)</f>
        <v/>
      </c>
      <c r="R72" s="158" t="str">
        <f>IF(報告書!R72="","",報告書!R72)</f>
        <v/>
      </c>
      <c r="S72" s="158" t="str">
        <f>IF(報告書!S72="","",報告書!S72)</f>
        <v/>
      </c>
      <c r="T72" s="158" t="str">
        <f>IF(報告書!T72="","",報告書!T72)</f>
        <v/>
      </c>
      <c r="U72" s="158" t="str">
        <f>IF(報告書!U72="","",報告書!U72)</f>
        <v/>
      </c>
      <c r="V72" s="158" t="str">
        <f>IF(報告書!V72="","",報告書!V72)</f>
        <v/>
      </c>
      <c r="W72" s="158" t="str">
        <f>IF(報告書!W72="","",報告書!W72)</f>
        <v/>
      </c>
      <c r="X72" s="158" t="str">
        <f>IF(報告書!X72="","",報告書!X72)</f>
        <v/>
      </c>
      <c r="Y72" s="158" t="str">
        <f>IF(報告書!Y72="","",報告書!Y72)</f>
        <v/>
      </c>
      <c r="Z72" s="158" t="str">
        <f>IF(報告書!Z72="","",報告書!Z72)</f>
        <v/>
      </c>
      <c r="AA72" s="158" t="str">
        <f>IF(報告書!AA72="","",報告書!AA72)</f>
        <v/>
      </c>
      <c r="AB72" s="158" t="str">
        <f>IF(報告書!AB72="","",報告書!AB72)</f>
        <v/>
      </c>
      <c r="AC72" s="158" t="str">
        <f>IF(報告書!AC72="","",報告書!AC72)</f>
        <v/>
      </c>
      <c r="AD72" s="158" t="str">
        <f>IF(報告書!AD72="","",報告書!AD72)</f>
        <v/>
      </c>
      <c r="AE72" s="158" t="str">
        <f>IF(報告書!AE72="","",報告書!AE72)</f>
        <v/>
      </c>
      <c r="AF72" s="158" t="str">
        <f>IF(報告書!AF72="","",報告書!AF72)</f>
        <v/>
      </c>
      <c r="AG72" s="158" t="str">
        <f>IF(報告書!AG72="","",報告書!AG72)</f>
        <v/>
      </c>
      <c r="AH72" s="158" t="str">
        <f>IF(報告書!AH72="","",報告書!AH72)</f>
        <v/>
      </c>
      <c r="AI72" s="158" t="str">
        <f>IF(報告書!AI72="","",報告書!AI72)</f>
        <v/>
      </c>
      <c r="AJ72" s="158" t="str">
        <f>IF(報告書!AJ72="","",報告書!AJ72)</f>
        <v/>
      </c>
      <c r="AK72" s="158" t="str">
        <f>IF(報告書!AK72="","",報告書!AK72)</f>
        <v/>
      </c>
      <c r="AL72" s="158" t="str">
        <f>IF(報告書!AL72="","",報告書!AL72)</f>
        <v/>
      </c>
      <c r="AM72" s="158" t="str">
        <f>IF(報告書!AM72="","",報告書!AM72)</f>
        <v/>
      </c>
      <c r="AN72" s="158" t="str">
        <f>IF(報告書!AN72="","",報告書!AN72)</f>
        <v/>
      </c>
      <c r="AO72" s="158" t="str">
        <f>IF(報告書!AO72="","",報告書!AO72)</f>
        <v/>
      </c>
      <c r="AP72" s="158" t="str">
        <f>IF(報告書!AP72="","",報告書!AP72)</f>
        <v/>
      </c>
      <c r="AQ72" s="158" t="str">
        <f>IF(報告書!AQ72="","",報告書!AQ72)</f>
        <v/>
      </c>
      <c r="AR72" s="158" t="str">
        <f>IF(報告書!AR72="","",報告書!AR72)</f>
        <v/>
      </c>
      <c r="AS72" s="158" t="str">
        <f>IF(報告書!AS72="","",報告書!AS72)</f>
        <v/>
      </c>
      <c r="AT72" s="158" t="str">
        <f>IF(報告書!AT72="","",報告書!AT72)</f>
        <v/>
      </c>
      <c r="AU72" s="3"/>
    </row>
    <row r="73" spans="1:65" ht="12.75" hidden="1" customHeight="1">
      <c r="A73" s="3"/>
      <c r="B73" s="3"/>
      <c r="C73" s="3"/>
      <c r="D73" s="3"/>
      <c r="E73" s="3"/>
      <c r="F73" s="3"/>
      <c r="G73" s="3"/>
      <c r="H73" s="3"/>
      <c r="I73" s="3"/>
      <c r="J73" s="3"/>
      <c r="K73" s="3"/>
      <c r="L73" s="3"/>
      <c r="M73" s="3"/>
      <c r="N73" s="158" t="str">
        <f>IF(報告書!N73="","",報告書!N73)</f>
        <v/>
      </c>
      <c r="O73" s="158" t="str">
        <f>IF(報告書!O73="","",報告書!O73)</f>
        <v/>
      </c>
      <c r="P73" s="158" t="str">
        <f>IF(報告書!P73="","",報告書!P73)</f>
        <v/>
      </c>
      <c r="Q73" s="158" t="str">
        <f>IF(報告書!Q73="","",報告書!Q73)</f>
        <v/>
      </c>
      <c r="R73" s="158" t="str">
        <f>IF(報告書!R73="","",報告書!R73)</f>
        <v/>
      </c>
      <c r="S73" s="158" t="str">
        <f>IF(報告書!S73="","",報告書!S73)</f>
        <v/>
      </c>
      <c r="T73" s="158" t="str">
        <f>IF(報告書!T73="","",報告書!T73)</f>
        <v/>
      </c>
      <c r="U73" s="158" t="str">
        <f>IF(報告書!U73="","",報告書!U73)</f>
        <v/>
      </c>
      <c r="V73" s="158" t="str">
        <f>IF(報告書!V73="","",報告書!V73)</f>
        <v/>
      </c>
      <c r="W73" s="158" t="str">
        <f>IF(報告書!W73="","",報告書!W73)</f>
        <v/>
      </c>
      <c r="X73" s="158" t="str">
        <f>IF(報告書!X73="","",報告書!X73)</f>
        <v/>
      </c>
      <c r="Y73" s="158" t="str">
        <f>IF(報告書!Y73="","",報告書!Y73)</f>
        <v/>
      </c>
      <c r="Z73" s="158" t="str">
        <f>IF(報告書!Z73="","",報告書!Z73)</f>
        <v/>
      </c>
      <c r="AA73" s="158" t="str">
        <f>IF(報告書!AA73="","",報告書!AA73)</f>
        <v/>
      </c>
      <c r="AB73" s="158" t="str">
        <f>IF(報告書!AB73="","",報告書!AB73)</f>
        <v/>
      </c>
      <c r="AC73" s="158" t="str">
        <f>IF(報告書!AC73="","",報告書!AC73)</f>
        <v/>
      </c>
      <c r="AD73" s="158" t="str">
        <f>IF(報告書!AD73="","",報告書!AD73)</f>
        <v/>
      </c>
      <c r="AE73" s="158" t="str">
        <f>IF(報告書!AE73="","",報告書!AE73)</f>
        <v/>
      </c>
      <c r="AF73" s="158" t="str">
        <f>IF(報告書!AF73="","",報告書!AF73)</f>
        <v/>
      </c>
      <c r="AG73" s="158" t="str">
        <f>IF(報告書!AG73="","",報告書!AG73)</f>
        <v/>
      </c>
      <c r="AH73" s="158" t="str">
        <f>IF(報告書!AH73="","",報告書!AH73)</f>
        <v/>
      </c>
      <c r="AI73" s="158" t="str">
        <f>IF(報告書!AI73="","",報告書!AI73)</f>
        <v/>
      </c>
      <c r="AJ73" s="158" t="str">
        <f>IF(報告書!AJ73="","",報告書!AJ73)</f>
        <v/>
      </c>
      <c r="AK73" s="158" t="str">
        <f>IF(報告書!AK73="","",報告書!AK73)</f>
        <v/>
      </c>
      <c r="AL73" s="158" t="str">
        <f>IF(報告書!AL73="","",報告書!AL73)</f>
        <v/>
      </c>
      <c r="AM73" s="158" t="str">
        <f>IF(報告書!AM73="","",報告書!AM73)</f>
        <v/>
      </c>
      <c r="AN73" s="158" t="str">
        <f>IF(報告書!AN73="","",報告書!AN73)</f>
        <v/>
      </c>
      <c r="AO73" s="158" t="str">
        <f>IF(報告書!AO73="","",報告書!AO73)</f>
        <v/>
      </c>
      <c r="AP73" s="158" t="str">
        <f>IF(報告書!AP73="","",報告書!AP73)</f>
        <v/>
      </c>
      <c r="AQ73" s="158" t="str">
        <f>IF(報告書!AQ73="","",報告書!AQ73)</f>
        <v/>
      </c>
      <c r="AR73" s="158" t="str">
        <f>IF(報告書!AR73="","",報告書!AR73)</f>
        <v/>
      </c>
      <c r="AS73" s="158" t="str">
        <f>IF(報告書!AS73="","",報告書!AS73)</f>
        <v/>
      </c>
      <c r="AT73" s="158" t="str">
        <f>IF(報告書!AT73="","",報告書!AT73)</f>
        <v/>
      </c>
      <c r="AU73" s="3"/>
    </row>
    <row r="74" spans="1:65" ht="12.75" hidden="1" customHeight="1">
      <c r="A74" s="3"/>
      <c r="B74" s="3"/>
      <c r="C74" s="3"/>
      <c r="D74" s="3"/>
      <c r="E74" s="3"/>
      <c r="F74" s="3"/>
      <c r="G74" s="3"/>
      <c r="H74" s="3"/>
      <c r="I74" s="3"/>
      <c r="J74" s="3"/>
      <c r="K74" s="3"/>
      <c r="L74" s="3"/>
      <c r="M74" s="3"/>
      <c r="N74" s="158" t="str">
        <f>IF(報告書!N74="","",報告書!N74)</f>
        <v/>
      </c>
      <c r="O74" s="158" t="str">
        <f>IF(報告書!O74="","",報告書!O74)</f>
        <v/>
      </c>
      <c r="P74" s="158" t="str">
        <f>IF(報告書!P74="","",報告書!P74)</f>
        <v/>
      </c>
      <c r="Q74" s="158" t="str">
        <f>IF(報告書!Q74="","",報告書!Q74)</f>
        <v/>
      </c>
      <c r="R74" s="158" t="str">
        <f>IF(報告書!R74="","",報告書!R74)</f>
        <v/>
      </c>
      <c r="S74" s="158" t="str">
        <f>IF(報告書!S74="","",報告書!S74)</f>
        <v/>
      </c>
      <c r="T74" s="158" t="str">
        <f>IF(報告書!T74="","",報告書!T74)</f>
        <v/>
      </c>
      <c r="U74" s="158" t="str">
        <f>IF(報告書!U74="","",報告書!U74)</f>
        <v/>
      </c>
      <c r="V74" s="158" t="str">
        <f>IF(報告書!V74="","",報告書!V74)</f>
        <v/>
      </c>
      <c r="W74" s="158" t="str">
        <f>IF(報告書!W74="","",報告書!W74)</f>
        <v/>
      </c>
      <c r="X74" s="158" t="str">
        <f>IF(報告書!X74="","",報告書!X74)</f>
        <v/>
      </c>
      <c r="Y74" s="158" t="str">
        <f>IF(報告書!Y74="","",報告書!Y74)</f>
        <v/>
      </c>
      <c r="Z74" s="158" t="str">
        <f>IF(報告書!Z74="","",報告書!Z74)</f>
        <v/>
      </c>
      <c r="AA74" s="158" t="str">
        <f>IF(報告書!AA74="","",報告書!AA74)</f>
        <v/>
      </c>
      <c r="AB74" s="158" t="str">
        <f>IF(報告書!AB74="","",報告書!AB74)</f>
        <v/>
      </c>
      <c r="AC74" s="158" t="str">
        <f>IF(報告書!AC74="","",報告書!AC74)</f>
        <v/>
      </c>
      <c r="AD74" s="158" t="str">
        <f>IF(報告書!AD74="","",報告書!AD74)</f>
        <v/>
      </c>
      <c r="AE74" s="158" t="str">
        <f>IF(報告書!AE74="","",報告書!AE74)</f>
        <v/>
      </c>
      <c r="AF74" s="158" t="str">
        <f>IF(報告書!AF74="","",報告書!AF74)</f>
        <v/>
      </c>
      <c r="AG74" s="158" t="str">
        <f>IF(報告書!AG74="","",報告書!AG74)</f>
        <v/>
      </c>
      <c r="AH74" s="158" t="str">
        <f>IF(報告書!AH74="","",報告書!AH74)</f>
        <v/>
      </c>
      <c r="AI74" s="158" t="str">
        <f>IF(報告書!AI74="","",報告書!AI74)</f>
        <v/>
      </c>
      <c r="AJ74" s="158" t="str">
        <f>IF(報告書!AJ74="","",報告書!AJ74)</f>
        <v/>
      </c>
      <c r="AK74" s="158" t="str">
        <f>IF(報告書!AK74="","",報告書!AK74)</f>
        <v/>
      </c>
      <c r="AL74" s="158" t="str">
        <f>IF(報告書!AL74="","",報告書!AL74)</f>
        <v/>
      </c>
      <c r="AM74" s="158" t="str">
        <f>IF(報告書!AM74="","",報告書!AM74)</f>
        <v/>
      </c>
      <c r="AN74" s="158" t="str">
        <f>IF(報告書!AN74="","",報告書!AN74)</f>
        <v/>
      </c>
      <c r="AO74" s="158" t="str">
        <f>IF(報告書!AO74="","",報告書!AO74)</f>
        <v/>
      </c>
      <c r="AP74" s="158" t="str">
        <f>IF(報告書!AP74="","",報告書!AP74)</f>
        <v/>
      </c>
      <c r="AQ74" s="158" t="str">
        <f>IF(報告書!AQ74="","",報告書!AQ74)</f>
        <v/>
      </c>
      <c r="AR74" s="158" t="str">
        <f>IF(報告書!AR74="","",報告書!AR74)</f>
        <v/>
      </c>
      <c r="AS74" s="158" t="str">
        <f>IF(報告書!AS74="","",報告書!AS74)</f>
        <v/>
      </c>
      <c r="AT74" s="158" t="str">
        <f>IF(報告書!AT74="","",報告書!AT74)</f>
        <v/>
      </c>
      <c r="AU74" s="3"/>
    </row>
    <row r="75" spans="1:65" ht="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65" ht="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65" ht="12.75" customHeight="1">
      <c r="A77" s="3"/>
      <c r="B77" s="3" t="s">
        <v>243</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F77" s="68" t="s">
        <v>312</v>
      </c>
      <c r="BG77" s="68" t="s">
        <v>314</v>
      </c>
      <c r="BH77" s="68" t="s">
        <v>317</v>
      </c>
      <c r="BI77" s="68" t="s">
        <v>319</v>
      </c>
      <c r="BJ77" s="68" t="s">
        <v>322</v>
      </c>
      <c r="BK77" s="68" t="s">
        <v>275</v>
      </c>
      <c r="BL77" s="68" t="s">
        <v>324</v>
      </c>
      <c r="BM77" s="68" t="s">
        <v>136</v>
      </c>
    </row>
    <row r="78" spans="1:65" ht="12.75" customHeight="1">
      <c r="A78" s="3"/>
      <c r="B78" s="3"/>
      <c r="C78" s="3" t="s">
        <v>199</v>
      </c>
      <c r="D78" s="3"/>
      <c r="E78" s="3"/>
      <c r="F78" s="3"/>
      <c r="G78" s="3"/>
      <c r="H78" s="3"/>
      <c r="I78" s="3"/>
      <c r="J78" s="3"/>
      <c r="K78" s="3"/>
      <c r="L78" s="59" t="str">
        <f>BF94</f>
        <v/>
      </c>
      <c r="M78" s="3" t="s">
        <v>361</v>
      </c>
      <c r="N78" s="3"/>
      <c r="O78" s="59" t="str">
        <f>BG94</f>
        <v/>
      </c>
      <c r="P78" s="3" t="s">
        <v>365</v>
      </c>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BE78" s="1" t="s">
        <v>45</v>
      </c>
      <c r="BF78" s="1">
        <f>報告書!L199</f>
        <v>0</v>
      </c>
      <c r="BG78" s="1">
        <f>報告書!O199</f>
        <v>0</v>
      </c>
      <c r="BH78" s="1">
        <f>報告書!L276</f>
        <v>0</v>
      </c>
      <c r="BI78" s="1">
        <f>報告書!O276</f>
        <v>0</v>
      </c>
      <c r="BJ78" s="1">
        <f>報告書!L357</f>
        <v>0</v>
      </c>
      <c r="BK78" s="1">
        <f>報告書!O357</f>
        <v>0</v>
      </c>
      <c r="BL78" s="1">
        <f>報告書!L437</f>
        <v>0</v>
      </c>
      <c r="BM78" s="1">
        <f>報告書!O437</f>
        <v>0</v>
      </c>
    </row>
    <row r="79" spans="1:65" ht="12.75" customHeight="1">
      <c r="A79" s="3"/>
      <c r="B79" s="3"/>
      <c r="C79" s="3" t="s">
        <v>137</v>
      </c>
      <c r="D79" s="3"/>
      <c r="E79" s="3"/>
      <c r="F79" s="3"/>
      <c r="G79" s="3"/>
      <c r="H79" s="3"/>
      <c r="I79" s="3"/>
      <c r="J79" s="3"/>
      <c r="K79" s="3"/>
      <c r="L79" s="59" t="str">
        <f>BF95</f>
        <v/>
      </c>
      <c r="M79" s="3" t="s">
        <v>361</v>
      </c>
      <c r="N79" s="3"/>
      <c r="O79" s="59" t="str">
        <f>BG95</f>
        <v/>
      </c>
      <c r="P79" s="3" t="s">
        <v>365</v>
      </c>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E79" s="1" t="s">
        <v>24</v>
      </c>
      <c r="BF79" s="1">
        <f>報告書!L200</f>
        <v>0</v>
      </c>
      <c r="BG79" s="1">
        <f>報告書!O200</f>
        <v>0</v>
      </c>
      <c r="BH79" s="1">
        <f>報告書!L277</f>
        <v>0</v>
      </c>
      <c r="BI79" s="1">
        <f>報告書!O277</f>
        <v>0</v>
      </c>
      <c r="BJ79" s="1">
        <f>報告書!L358</f>
        <v>0</v>
      </c>
      <c r="BK79" s="1">
        <f>報告書!O358</f>
        <v>0</v>
      </c>
      <c r="BL79" s="1">
        <f>報告書!L438</f>
        <v>0</v>
      </c>
      <c r="BM79" s="1">
        <f>報告書!O438</f>
        <v>0</v>
      </c>
    </row>
    <row r="80" spans="1:65" ht="12.75" customHeight="1">
      <c r="A80" s="3"/>
      <c r="B80" s="3"/>
      <c r="C80" s="3" t="s">
        <v>245</v>
      </c>
      <c r="D80" s="3"/>
      <c r="E80" s="3"/>
      <c r="F80" s="3"/>
      <c r="G80" s="3"/>
      <c r="H80" s="3"/>
      <c r="I80" s="3"/>
      <c r="J80" s="3"/>
      <c r="K80" s="3"/>
      <c r="L80" s="3"/>
      <c r="M80" s="3"/>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3"/>
      <c r="BA80" s="50"/>
      <c r="BE80" s="1" t="s">
        <v>309</v>
      </c>
      <c r="BF80" s="1">
        <f>報告書!L201</f>
        <v>0</v>
      </c>
      <c r="BG80" s="1">
        <f>報告書!AL201</f>
        <v>0</v>
      </c>
      <c r="BH80" s="1">
        <f>報告書!L278</f>
        <v>0</v>
      </c>
      <c r="BI80" s="1">
        <f>報告書!AL278</f>
        <v>0</v>
      </c>
      <c r="BJ80" s="1">
        <f>報告書!L359</f>
        <v>0</v>
      </c>
      <c r="BK80" s="1">
        <f>報告書!AL359</f>
        <v>0</v>
      </c>
      <c r="BL80" s="1">
        <f>報告書!L439</f>
        <v>0</v>
      </c>
      <c r="BM80" s="1">
        <f>報告書!AL439</f>
        <v>0</v>
      </c>
    </row>
    <row r="81" spans="1:65" ht="12.75" hidden="1" customHeight="1">
      <c r="A81" s="3"/>
      <c r="B81" s="3"/>
      <c r="C81" s="3"/>
      <c r="D81" s="3"/>
      <c r="E81" s="3"/>
      <c r="F81" s="3"/>
      <c r="G81" s="3"/>
      <c r="H81" s="3"/>
      <c r="I81" s="3"/>
      <c r="J81" s="3"/>
      <c r="K81" s="3"/>
      <c r="L81" s="3"/>
      <c r="M81" s="3"/>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3"/>
    </row>
    <row r="82" spans="1:65" ht="12.75" hidden="1" customHeight="1">
      <c r="A82" s="3"/>
      <c r="B82" s="3"/>
      <c r="C82" s="3"/>
      <c r="D82" s="3"/>
      <c r="E82" s="3"/>
      <c r="F82" s="3"/>
      <c r="G82" s="3"/>
      <c r="H82" s="3"/>
      <c r="I82" s="3"/>
      <c r="J82" s="3"/>
      <c r="K82" s="3"/>
      <c r="L82" s="3"/>
      <c r="M82" s="3"/>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3"/>
    </row>
    <row r="83" spans="1:65" ht="12.75" hidden="1" customHeight="1">
      <c r="A83" s="3"/>
      <c r="B83" s="3"/>
      <c r="C83" s="3"/>
      <c r="D83" s="3"/>
      <c r="E83" s="3"/>
      <c r="F83" s="3"/>
      <c r="G83" s="3"/>
      <c r="H83" s="3"/>
      <c r="I83" s="3"/>
      <c r="J83" s="3"/>
      <c r="K83" s="3"/>
      <c r="L83" s="3"/>
      <c r="M83" s="3"/>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3"/>
    </row>
    <row r="84" spans="1:65" ht="12.75" hidden="1" customHeight="1">
      <c r="A84" s="3"/>
      <c r="B84" s="3"/>
      <c r="C84" s="3"/>
      <c r="D84" s="3"/>
      <c r="E84" s="3"/>
      <c r="F84" s="3"/>
      <c r="G84" s="3"/>
      <c r="H84" s="3"/>
      <c r="I84" s="3"/>
      <c r="J84" s="3"/>
      <c r="K84" s="3"/>
      <c r="L84" s="3"/>
      <c r="M84" s="3"/>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3"/>
    </row>
    <row r="85" spans="1:65" ht="12.75" hidden="1" customHeight="1">
      <c r="A85" s="3"/>
      <c r="B85" s="3"/>
      <c r="C85" s="3"/>
      <c r="D85" s="3"/>
      <c r="E85" s="3"/>
      <c r="F85" s="3"/>
      <c r="G85" s="3"/>
      <c r="H85" s="3"/>
      <c r="I85" s="3"/>
      <c r="J85" s="3"/>
      <c r="K85" s="3"/>
      <c r="L85" s="3"/>
      <c r="M85" s="3"/>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3"/>
    </row>
    <row r="86" spans="1:65" ht="12.75" hidden="1" customHeight="1">
      <c r="A86" s="3"/>
      <c r="B86" s="3"/>
      <c r="C86" s="3"/>
      <c r="D86" s="3"/>
      <c r="E86" s="3"/>
      <c r="F86" s="3"/>
      <c r="G86" s="3"/>
      <c r="H86" s="3"/>
      <c r="I86" s="3"/>
      <c r="J86" s="3"/>
      <c r="K86" s="3"/>
      <c r="L86" s="3"/>
      <c r="M86" s="3"/>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3"/>
    </row>
    <row r="87" spans="1:65" ht="12.75" hidden="1" customHeight="1">
      <c r="A87" s="3"/>
      <c r="B87" s="3"/>
      <c r="C87" s="3"/>
      <c r="D87" s="3"/>
      <c r="E87" s="3"/>
      <c r="F87" s="3"/>
      <c r="G87" s="3"/>
      <c r="H87" s="3"/>
      <c r="I87" s="3"/>
      <c r="J87" s="3"/>
      <c r="K87" s="3"/>
      <c r="L87" s="3"/>
      <c r="M87" s="3"/>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3"/>
    </row>
    <row r="88" spans="1:65" ht="12.75" hidden="1" customHeight="1">
      <c r="A88" s="3"/>
      <c r="B88" s="3"/>
      <c r="C88" s="3"/>
      <c r="D88" s="3"/>
      <c r="E88" s="3"/>
      <c r="F88" s="3"/>
      <c r="G88" s="3"/>
      <c r="H88" s="3"/>
      <c r="I88" s="3"/>
      <c r="J88" s="3"/>
      <c r="K88" s="3"/>
      <c r="L88" s="3"/>
      <c r="M88" s="3"/>
      <c r="N88" s="161" t="s">
        <v>295</v>
      </c>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3"/>
    </row>
    <row r="89" spans="1:65" ht="12.75" hidden="1" customHeight="1">
      <c r="A89" s="3"/>
      <c r="B89" s="3"/>
      <c r="C89" s="3"/>
      <c r="D89" s="3"/>
      <c r="E89" s="3"/>
      <c r="F89" s="3"/>
      <c r="G89" s="3"/>
      <c r="H89" s="3"/>
      <c r="I89" s="3"/>
      <c r="J89" s="3"/>
      <c r="K89" s="3"/>
      <c r="L89" s="3"/>
      <c r="M89" s="3"/>
      <c r="N89" s="161" t="s">
        <v>295</v>
      </c>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3"/>
      <c r="BA89" s="39"/>
    </row>
    <row r="90" spans="1:65" ht="12.75" customHeight="1">
      <c r="A90" s="3"/>
      <c r="B90" s="3"/>
      <c r="C90" s="3" t="s">
        <v>254</v>
      </c>
      <c r="D90" s="3"/>
      <c r="E90" s="3"/>
      <c r="F90" s="3"/>
      <c r="G90" s="3"/>
      <c r="H90" s="3"/>
      <c r="I90" s="3"/>
      <c r="J90" s="3"/>
      <c r="K90" s="3"/>
      <c r="L90" s="59" t="str">
        <f>BF96</f>
        <v/>
      </c>
      <c r="M90" s="3" t="s">
        <v>12</v>
      </c>
      <c r="N90" s="3"/>
      <c r="O90" s="3"/>
      <c r="P90" s="3"/>
      <c r="Q90" s="59" t="str">
        <f>BF97</f>
        <v/>
      </c>
      <c r="R90" s="3" t="s">
        <v>179</v>
      </c>
      <c r="S90" s="3"/>
      <c r="T90" s="3"/>
      <c r="U90" s="3"/>
      <c r="V90" s="3"/>
      <c r="W90" s="164" t="str">
        <f>BJ97</f>
        <v/>
      </c>
      <c r="X90" s="164"/>
      <c r="Y90" s="164">
        <f>BH97</f>
        <v>0</v>
      </c>
      <c r="Z90" s="164"/>
      <c r="AA90" s="5" t="s">
        <v>22</v>
      </c>
      <c r="AB90" s="164">
        <f>BI97</f>
        <v>0</v>
      </c>
      <c r="AC90" s="164"/>
      <c r="AD90" s="3" t="s">
        <v>96</v>
      </c>
      <c r="AE90" s="3"/>
      <c r="AF90" s="3"/>
      <c r="AG90" s="3"/>
      <c r="AH90" s="3"/>
      <c r="AI90" s="3"/>
      <c r="AJ90" s="3"/>
      <c r="AK90" s="3"/>
      <c r="AL90" s="3"/>
      <c r="AM90" s="3"/>
      <c r="AN90" s="3"/>
      <c r="AO90" s="3"/>
      <c r="AP90" s="3"/>
      <c r="AQ90" s="3"/>
      <c r="AR90" s="41"/>
      <c r="AS90" s="41"/>
      <c r="AT90" s="41"/>
      <c r="AU90" s="3"/>
      <c r="BE90" s="39" t="s">
        <v>326</v>
      </c>
      <c r="BF90" s="1">
        <f>報告書!Q201</f>
        <v>0</v>
      </c>
      <c r="BG90" s="70" t="str">
        <f>IF(OR(BF91=0,BG91=0),"",VALUE(BF91&amp;0&amp;BG91))</f>
        <v/>
      </c>
      <c r="BH90" s="1">
        <f>報告書!Q278</f>
        <v>0</v>
      </c>
      <c r="BI90" s="70" t="str">
        <f>IF(OR(BH91=0,BI91=0),"",VALUE(BH91&amp;0&amp;BI91))</f>
        <v/>
      </c>
      <c r="BJ90" s="1">
        <f>報告書!Q359</f>
        <v>0</v>
      </c>
      <c r="BK90" s="70" t="str">
        <f>IF(OR(BJ91=0,BK91=0),"",VALUE(BJ91&amp;0&amp;BK91))</f>
        <v/>
      </c>
      <c r="BL90" s="1">
        <f>報告書!Q439</f>
        <v>0</v>
      </c>
      <c r="BM90" s="70" t="str">
        <f>IF(OR(BL91=0,BM91=0),"",VALUE(BL91&amp;0&amp;BM91))</f>
        <v/>
      </c>
    </row>
    <row r="91" spans="1:65" ht="12.75" customHeight="1">
      <c r="A91" s="3"/>
      <c r="B91" s="3"/>
      <c r="C91" s="3"/>
      <c r="D91" s="3"/>
      <c r="E91" s="3"/>
      <c r="F91" s="3"/>
      <c r="G91" s="3"/>
      <c r="H91" s="3"/>
      <c r="I91" s="3"/>
      <c r="J91" s="3"/>
      <c r="K91" s="3"/>
      <c r="L91" s="59" t="str">
        <f>BG96</f>
        <v/>
      </c>
      <c r="M91" s="3" t="s">
        <v>198</v>
      </c>
      <c r="N91" s="3"/>
      <c r="O91" s="3"/>
      <c r="P91" s="3"/>
      <c r="Q91" s="3"/>
      <c r="R91" s="3"/>
      <c r="S91" s="3"/>
      <c r="T91" s="21" t="s">
        <v>38</v>
      </c>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1" t="s">
        <v>47</v>
      </c>
      <c r="AT91" s="11"/>
      <c r="AU91" s="3"/>
      <c r="BE91" s="39" t="s">
        <v>342</v>
      </c>
      <c r="BF91" s="1">
        <f>報告書!Y201</f>
        <v>0</v>
      </c>
      <c r="BG91" s="1">
        <f>報告書!AB201</f>
        <v>0</v>
      </c>
      <c r="BH91" s="1">
        <f>報告書!Y278</f>
        <v>0</v>
      </c>
      <c r="BI91" s="1">
        <f>報告書!AB278</f>
        <v>0</v>
      </c>
      <c r="BJ91" s="1">
        <f>報告書!Y359</f>
        <v>0</v>
      </c>
      <c r="BK91" s="1">
        <f>報告書!AB359</f>
        <v>0</v>
      </c>
      <c r="BL91" s="1">
        <f>報告書!Y439</f>
        <v>0</v>
      </c>
      <c r="BM91" s="1">
        <f>報告書!AB439</f>
        <v>0</v>
      </c>
    </row>
    <row r="92" spans="1:65" ht="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65" ht="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65" ht="12" customHeight="1">
      <c r="A94" s="3"/>
      <c r="B94" s="3"/>
      <c r="C94" s="3"/>
      <c r="D94" s="3"/>
      <c r="E94" s="3"/>
      <c r="F94" s="3"/>
      <c r="G94" s="3"/>
      <c r="H94" s="3"/>
      <c r="I94" s="3"/>
      <c r="J94" s="3"/>
      <c r="K94" s="3"/>
      <c r="L94" s="3"/>
      <c r="M94" s="3"/>
      <c r="N94" s="3"/>
      <c r="O94" s="3"/>
      <c r="P94" s="3"/>
      <c r="Q94" s="3"/>
      <c r="R94" s="3"/>
      <c r="S94" s="3"/>
      <c r="T94" s="3"/>
      <c r="U94" s="3"/>
      <c r="V94" s="3"/>
      <c r="W94" s="3"/>
      <c r="X94" s="3"/>
      <c r="Y94" s="11"/>
      <c r="Z94" s="11"/>
      <c r="AA94" s="11"/>
      <c r="AB94" s="11"/>
      <c r="AC94" s="11"/>
      <c r="AD94" s="11"/>
      <c r="AE94" s="11"/>
      <c r="AF94" s="11"/>
      <c r="AG94" s="11"/>
      <c r="AH94" s="11"/>
      <c r="AI94" s="11"/>
      <c r="AJ94" s="11"/>
      <c r="AK94" s="11"/>
      <c r="AL94" s="11"/>
      <c r="AM94" s="11"/>
      <c r="AN94" s="11"/>
      <c r="AO94" s="11"/>
      <c r="AP94" s="11"/>
      <c r="AQ94" s="11"/>
      <c r="AR94" s="11"/>
      <c r="AS94" s="11"/>
      <c r="AT94" s="11"/>
      <c r="AU94" s="3"/>
      <c r="BE94" s="1" t="s">
        <v>45</v>
      </c>
      <c r="BF94" s="69" t="str">
        <f>IF(OR(BF78="レ",BH78="レ",BJ78="レ",BL78="レ"),"レ","")</f>
        <v/>
      </c>
      <c r="BG94" s="69" t="str">
        <f>IF(BF94="レ","",IF(OR(BG78="レ",BI78="レ",BK78="レ",BM78="レ"),"レ",""))</f>
        <v/>
      </c>
    </row>
    <row r="95" spans="1:65" ht="12"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41"/>
      <c r="AH95" s="41"/>
      <c r="AI95" s="3"/>
      <c r="AJ95" s="3"/>
      <c r="AK95" s="3"/>
      <c r="AL95" s="3"/>
      <c r="AM95" s="3"/>
      <c r="AN95" s="3"/>
      <c r="AO95" s="3"/>
      <c r="AP95" s="3"/>
      <c r="AQ95" s="3"/>
      <c r="AR95" s="3"/>
      <c r="AS95" s="3"/>
      <c r="AT95" s="3"/>
      <c r="AU95" s="3"/>
      <c r="BE95" s="1" t="s">
        <v>24</v>
      </c>
      <c r="BF95" s="69" t="str">
        <f>IF(OR(BF79="レ",BH79="レ",BJ79="レ",BL79="レ"),"レ","")</f>
        <v/>
      </c>
      <c r="BG95" s="69" t="str">
        <f>IF(BG94="","",IF(BF95="レ","",IF(OR(BG79="レ",BI79="レ",BK79="レ",BM79="レ"),"レ","")))</f>
        <v/>
      </c>
    </row>
    <row r="96" spans="1:65" ht="12.75" customHeight="1">
      <c r="A96" s="3"/>
      <c r="B96" s="80" t="s">
        <v>367</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47"/>
      <c r="BE96" s="1" t="s">
        <v>309</v>
      </c>
      <c r="BF96" s="69" t="str">
        <f>IF(OR(BG96="レ",BF97="レ"),"",IF(OR(BF80="レ",BH80="レ",BJ80="レ",BL80="レ"),"レ",""))</f>
        <v/>
      </c>
      <c r="BG96" s="69" t="str">
        <f>IF(OR(BG80="レ",BI80="レ",BK80="レ",BM80="レ"),"レ","")</f>
        <v/>
      </c>
    </row>
    <row r="97" spans="1:62" ht="12.75" customHeight="1">
      <c r="A97" s="3"/>
      <c r="B97" s="3" t="s">
        <v>369</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41"/>
      <c r="AH97" s="41"/>
      <c r="AI97" s="3"/>
      <c r="AJ97" s="3"/>
      <c r="AK97" s="3"/>
      <c r="AL97" s="3"/>
      <c r="AM97" s="3"/>
      <c r="AN97" s="3"/>
      <c r="AO97" s="3"/>
      <c r="AP97" s="3"/>
      <c r="AQ97" s="3"/>
      <c r="AR97" s="3"/>
      <c r="AS97" s="3"/>
      <c r="AT97" s="3"/>
      <c r="AU97" s="3"/>
      <c r="BE97" s="39" t="s">
        <v>328</v>
      </c>
      <c r="BF97" s="69" t="str">
        <f>IF(BG96="レ","",IF(OR(BF90="レ",BH90="レ",BJ90="レ",BL90="レ"),"レ",""))</f>
        <v/>
      </c>
      <c r="BG97" s="71">
        <f>MIN($BG$90,$BI$90,$BK$90,$BM$90)</f>
        <v>0</v>
      </c>
      <c r="BH97" s="72">
        <f>IF(BG96="レ","",VALUE(LEFT(BG97,1)))</f>
        <v>0</v>
      </c>
      <c r="BI97" s="72">
        <f>IF(BG96="レ","",VALUE(RIGHT(BG97,2)))</f>
        <v>0</v>
      </c>
      <c r="BJ97" s="69" t="str">
        <f>IF(Q90="レ","令和","")</f>
        <v/>
      </c>
    </row>
    <row r="98" spans="1:62" ht="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62" ht="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62" ht="12.75" customHeight="1">
      <c r="A100" s="3"/>
      <c r="B100" s="3" t="s">
        <v>118</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62" ht="12.75" customHeight="1">
      <c r="A101" s="3"/>
      <c r="B101" s="3"/>
      <c r="C101" s="3" t="s">
        <v>56</v>
      </c>
      <c r="D101" s="3"/>
      <c r="E101" s="3"/>
      <c r="F101" s="3"/>
      <c r="G101" s="3"/>
      <c r="H101" s="3"/>
      <c r="I101" s="3"/>
      <c r="J101" s="3"/>
      <c r="K101" s="3"/>
      <c r="L101" s="3"/>
      <c r="M101" s="3" t="s">
        <v>343</v>
      </c>
      <c r="N101" s="3"/>
      <c r="O101" s="3"/>
      <c r="P101" s="160" t="str">
        <f>IF(報告書!N63="","",IF(報告書!P101="","",報告書!P101))</f>
        <v/>
      </c>
      <c r="Q101" s="160"/>
      <c r="R101" s="3" t="s">
        <v>354</v>
      </c>
      <c r="S101" s="3"/>
      <c r="T101" s="3"/>
      <c r="U101" s="3" t="s">
        <v>352</v>
      </c>
      <c r="V101" s="3"/>
      <c r="W101" s="3"/>
      <c r="X101" s="160" t="str">
        <f>IF(報告書!N63="","",IF(報告書!X101="","",報告書!X101))</f>
        <v/>
      </c>
      <c r="Y101" s="160"/>
      <c r="Z101" s="3" t="s">
        <v>354</v>
      </c>
      <c r="AA101" s="3"/>
      <c r="AB101" s="3"/>
      <c r="AC101" s="3"/>
      <c r="AD101" s="3"/>
      <c r="AE101" s="3"/>
      <c r="AF101" s="3"/>
      <c r="AG101" s="3"/>
      <c r="AH101" s="3"/>
      <c r="AI101" s="3"/>
      <c r="AJ101" s="3"/>
      <c r="AK101" s="3"/>
      <c r="AL101" s="3"/>
      <c r="AM101" s="3"/>
      <c r="AN101" s="3"/>
      <c r="AO101" s="3"/>
      <c r="AP101" s="3"/>
      <c r="AQ101" s="3"/>
      <c r="AR101" s="3"/>
      <c r="AS101" s="3"/>
      <c r="AT101" s="3"/>
      <c r="AU101" s="3"/>
    </row>
    <row r="102" spans="1:62" ht="12.75" customHeight="1">
      <c r="A102" s="3"/>
      <c r="B102" s="3"/>
      <c r="C102" s="3" t="s">
        <v>26</v>
      </c>
      <c r="D102" s="3"/>
      <c r="E102" s="3"/>
      <c r="F102" s="3"/>
      <c r="G102" s="3"/>
      <c r="H102" s="3"/>
      <c r="I102" s="3"/>
      <c r="J102" s="3"/>
      <c r="K102" s="3"/>
      <c r="L102" s="3"/>
      <c r="M102" s="166" t="str">
        <f>IF(報告書!N63="","",IF(報告書!M102="","",報告書!M102))</f>
        <v/>
      </c>
      <c r="N102" s="166"/>
      <c r="O102" s="166" t="str">
        <f>IF(報告書!O102="","",報告書!O102)</f>
        <v/>
      </c>
      <c r="P102" s="166"/>
      <c r="Q102" s="166" t="str">
        <f>IF(報告書!Q102="","",報告書!Q102)</f>
        <v/>
      </c>
      <c r="R102" s="166"/>
      <c r="S102" s="166" t="str">
        <f>IF(報告書!S102="","",報告書!S102)</f>
        <v/>
      </c>
      <c r="T102" s="166"/>
      <c r="U102" s="3" t="s">
        <v>68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62" ht="12.75" customHeight="1">
      <c r="A103" s="3"/>
      <c r="B103" s="3"/>
      <c r="C103" s="3" t="s">
        <v>57</v>
      </c>
      <c r="D103" s="3"/>
      <c r="E103" s="3"/>
      <c r="F103" s="3"/>
      <c r="G103" s="3"/>
      <c r="H103" s="3"/>
      <c r="I103" s="3"/>
      <c r="J103" s="3"/>
      <c r="K103" s="3"/>
      <c r="L103" s="3"/>
      <c r="M103" s="166" t="str">
        <f>IF(報告書!N63="","",IF(報告書!M103="","",報告書!M103))</f>
        <v/>
      </c>
      <c r="N103" s="166"/>
      <c r="O103" s="166" t="str">
        <f>IF(報告書!O103="","",報告書!O103)</f>
        <v/>
      </c>
      <c r="P103" s="166"/>
      <c r="Q103" s="166" t="str">
        <f>IF(報告書!Q103="","",報告書!Q103)</f>
        <v/>
      </c>
      <c r="R103" s="166"/>
      <c r="S103" s="166" t="str">
        <f>IF(報告書!S103="","",報告書!S103)</f>
        <v/>
      </c>
      <c r="T103" s="166"/>
      <c r="U103" s="3" t="s">
        <v>68</v>
      </c>
      <c r="V103" s="3"/>
      <c r="W103" s="5"/>
      <c r="X103" s="5"/>
      <c r="Y103" s="5"/>
      <c r="Z103" s="5"/>
      <c r="AA103" s="5"/>
      <c r="AB103" s="5"/>
      <c r="AC103" s="5"/>
      <c r="AD103" s="5"/>
      <c r="AE103" s="5"/>
      <c r="AF103" s="5"/>
      <c r="AG103" s="3"/>
      <c r="AH103" s="3"/>
      <c r="AI103" s="3"/>
      <c r="AJ103" s="3"/>
      <c r="AK103" s="3"/>
      <c r="AL103" s="3"/>
      <c r="AM103" s="3"/>
      <c r="AN103" s="3"/>
      <c r="AO103" s="3"/>
      <c r="AP103" s="3"/>
      <c r="AQ103" s="3"/>
      <c r="AR103" s="3"/>
      <c r="AS103" s="3"/>
      <c r="AT103" s="3"/>
      <c r="AU103" s="3"/>
    </row>
    <row r="104" spans="1:62" ht="12.75" customHeight="1">
      <c r="A104" s="3"/>
      <c r="B104" s="3"/>
      <c r="C104" s="3" t="s">
        <v>49</v>
      </c>
      <c r="D104" s="3"/>
      <c r="E104" s="3"/>
      <c r="F104" s="3"/>
      <c r="G104" s="3"/>
      <c r="H104" s="3"/>
      <c r="I104" s="3"/>
      <c r="J104" s="3"/>
      <c r="K104" s="3"/>
      <c r="L104" s="3"/>
      <c r="M104" s="3"/>
      <c r="N104" s="3"/>
      <c r="O104" s="57" t="str">
        <f>IF(報告書!N63="","",報告書!O104)</f>
        <v/>
      </c>
      <c r="P104" s="3" t="s">
        <v>370</v>
      </c>
      <c r="Q104" s="3"/>
      <c r="R104" s="3"/>
      <c r="S104" s="3"/>
      <c r="T104" s="3"/>
      <c r="U104" s="3"/>
      <c r="V104" s="57" t="str">
        <f>IF(報告書!N63="","",報告書!V104)</f>
        <v/>
      </c>
      <c r="W104" s="3" t="s">
        <v>371</v>
      </c>
      <c r="X104" s="3"/>
      <c r="Y104" s="3"/>
      <c r="Z104" s="3"/>
      <c r="AA104" s="3"/>
      <c r="AB104" s="3"/>
      <c r="AC104" s="57" t="str">
        <f>IF(報告書!N63="","",報告書!AC104)</f>
        <v/>
      </c>
      <c r="AD104" s="3" t="s">
        <v>15</v>
      </c>
      <c r="AE104" s="3"/>
      <c r="AF104" s="3"/>
      <c r="AG104" s="3"/>
      <c r="AH104" s="3"/>
      <c r="AI104" s="3"/>
      <c r="AJ104" s="3"/>
      <c r="AK104" s="3"/>
      <c r="AL104" s="3"/>
      <c r="AM104" s="3"/>
      <c r="AN104" s="3"/>
      <c r="AO104" s="3"/>
      <c r="AP104" s="3"/>
      <c r="AQ104" s="3"/>
      <c r="AR104" s="3"/>
      <c r="AS104" s="3"/>
      <c r="AT104" s="3"/>
      <c r="AU104" s="3"/>
    </row>
    <row r="105" spans="1:62" ht="12.75" customHeight="1">
      <c r="A105" s="3"/>
      <c r="B105" s="3"/>
      <c r="C105" s="3"/>
      <c r="D105" s="3"/>
      <c r="E105" s="3"/>
      <c r="F105" s="3"/>
      <c r="G105" s="3"/>
      <c r="H105" s="3"/>
      <c r="I105" s="3"/>
      <c r="J105" s="3"/>
      <c r="K105" s="3"/>
      <c r="L105" s="3"/>
      <c r="M105" s="3"/>
      <c r="N105" s="3"/>
      <c r="O105" s="57" t="str">
        <f>IF(報告書!N63="","",報告書!O105)</f>
        <v/>
      </c>
      <c r="P105" s="3" t="s">
        <v>181</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row>
    <row r="106" spans="1:62" ht="12" hidden="1" customHeight="1">
      <c r="A106" s="3"/>
      <c r="B106" s="3"/>
      <c r="C106" s="3"/>
      <c r="D106" s="3"/>
      <c r="E106" s="3"/>
      <c r="F106" s="3"/>
      <c r="G106" s="3"/>
      <c r="H106" s="3"/>
      <c r="I106" s="3"/>
      <c r="J106" s="3"/>
      <c r="K106" s="3"/>
      <c r="L106" s="3"/>
      <c r="M106" s="3"/>
      <c r="N106" s="6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62" ht="12" hidden="1" customHeight="1">
      <c r="A107" s="3"/>
      <c r="B107" s="3"/>
      <c r="C107" s="3"/>
      <c r="D107" s="3"/>
      <c r="E107" s="3"/>
      <c r="F107" s="3"/>
      <c r="G107" s="3"/>
      <c r="H107" s="3"/>
      <c r="I107" s="3"/>
      <c r="J107" s="3"/>
      <c r="K107" s="3"/>
      <c r="L107" s="3"/>
      <c r="M107" s="3"/>
      <c r="N107" s="6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62" ht="12" hidden="1" customHeight="1">
      <c r="A108" s="3"/>
      <c r="B108" s="3"/>
      <c r="C108" s="3"/>
      <c r="D108" s="3"/>
      <c r="E108" s="3"/>
      <c r="F108" s="3"/>
      <c r="G108" s="3"/>
      <c r="H108" s="3"/>
      <c r="I108" s="3"/>
      <c r="J108" s="3"/>
      <c r="K108" s="3"/>
      <c r="L108" s="3"/>
      <c r="M108" s="3"/>
      <c r="N108" s="6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62" ht="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62" ht="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62" ht="12.75"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62" ht="12.75" customHeight="1">
      <c r="A112" s="3"/>
      <c r="B112" s="3"/>
      <c r="C112" s="3" t="s">
        <v>121</v>
      </c>
      <c r="D112" s="3"/>
      <c r="E112" s="3"/>
      <c r="F112" s="3"/>
      <c r="G112" s="3"/>
      <c r="H112" s="3"/>
      <c r="I112" s="3"/>
      <c r="J112" s="3"/>
      <c r="K112" s="3"/>
      <c r="L112" s="3"/>
      <c r="M112" s="3"/>
      <c r="N112" s="3"/>
      <c r="O112" s="3"/>
      <c r="P112" s="3"/>
      <c r="Q112" s="162"/>
      <c r="R112" s="162"/>
      <c r="S112" s="5"/>
      <c r="T112" s="163" t="str">
        <f>IF(報告書!N63="","",報告書!T112:U112)</f>
        <v/>
      </c>
      <c r="U112" s="163"/>
      <c r="V112" s="160" t="str">
        <f>IF(報告書!N63="","",IF(報告書!V112="","",報告書!V112))</f>
        <v/>
      </c>
      <c r="W112" s="160"/>
      <c r="X112" s="5" t="s">
        <v>22</v>
      </c>
      <c r="Y112" s="160" t="str">
        <f>IF(報告書!N63="","",IF(報告書!Y112="","",報告書!Y112))</f>
        <v/>
      </c>
      <c r="Z112" s="160"/>
      <c r="AA112" s="5" t="s">
        <v>347</v>
      </c>
      <c r="AB112" s="160" t="str">
        <f>IF(報告書!N63="","",IF(報告書!AB112="","",報告書!AB112))</f>
        <v/>
      </c>
      <c r="AC112" s="160"/>
      <c r="AD112" s="3" t="s">
        <v>349</v>
      </c>
      <c r="AE112" s="3"/>
      <c r="AF112" s="21" t="s">
        <v>357</v>
      </c>
      <c r="AG112" s="160" t="str">
        <f>IF(報告書!N63="","",IF(報告書!AG112="","",報告書!AG112))</f>
        <v/>
      </c>
      <c r="AH112" s="160"/>
      <c r="AI112" s="160" t="str">
        <f>IF(報告書!AI112="","",報告書!AI112)</f>
        <v/>
      </c>
      <c r="AJ112" s="160"/>
      <c r="AK112" s="160" t="str">
        <f>IF(報告書!AK112="","",報告書!AK112)</f>
        <v/>
      </c>
      <c r="AL112" s="160"/>
      <c r="AM112" s="160" t="str">
        <f>IF(報告書!AM112="","",報告書!AM112)</f>
        <v/>
      </c>
      <c r="AN112" s="160"/>
      <c r="AO112" s="3" t="s">
        <v>271</v>
      </c>
      <c r="AP112" s="3"/>
      <c r="AQ112" s="3"/>
      <c r="AR112" s="3"/>
      <c r="AS112" s="3"/>
      <c r="AT112" s="3"/>
      <c r="AU112" s="3"/>
    </row>
    <row r="113" spans="1:47" ht="12.75" customHeight="1">
      <c r="A113" s="3"/>
      <c r="B113" s="8"/>
      <c r="C113" s="8" t="s">
        <v>125</v>
      </c>
      <c r="D113" s="8"/>
      <c r="E113" s="8"/>
      <c r="F113" s="8"/>
      <c r="G113" s="8"/>
      <c r="H113" s="8"/>
      <c r="I113" s="8"/>
      <c r="J113" s="8"/>
      <c r="K113" s="8"/>
      <c r="L113" s="8"/>
      <c r="M113" s="8"/>
      <c r="N113" s="8"/>
      <c r="O113" s="3"/>
      <c r="P113" s="3"/>
      <c r="Q113" s="57" t="str">
        <f>IF(報告書!N63="","",報告書!Q113)</f>
        <v/>
      </c>
      <c r="R113" s="8" t="s">
        <v>806</v>
      </c>
      <c r="S113" s="8"/>
      <c r="T113" s="8"/>
      <c r="U113" s="8"/>
      <c r="V113" s="8"/>
      <c r="X113" s="57" t="str">
        <f>IF(報告書!N63="","",報告書!X113)</f>
        <v/>
      </c>
      <c r="Y113" s="3" t="s">
        <v>220</v>
      </c>
      <c r="Z113" s="3"/>
      <c r="AA113" s="3"/>
      <c r="AB113" s="3"/>
      <c r="AC113" s="3"/>
      <c r="AD113" s="3"/>
      <c r="AE113" s="3"/>
      <c r="AF113" s="3"/>
      <c r="AG113" s="5"/>
      <c r="AH113" s="56" t="str">
        <f>IF(報告書!N63="","",IF(報告書!AH113="","",報告書!AH113))</f>
        <v/>
      </c>
      <c r="AI113" s="56"/>
      <c r="AJ113" s="56"/>
      <c r="AK113" s="56"/>
      <c r="AL113" s="56"/>
      <c r="AM113" s="56"/>
      <c r="AN113" s="56"/>
      <c r="AO113" s="56"/>
      <c r="AP113" s="56"/>
      <c r="AQ113" s="56"/>
      <c r="AR113" s="56"/>
      <c r="AS113" s="3" t="s">
        <v>47</v>
      </c>
      <c r="AT113" s="3"/>
      <c r="AU113" s="3"/>
    </row>
    <row r="114" spans="1:47" ht="12.75" customHeight="1">
      <c r="A114" s="3"/>
      <c r="B114" s="8"/>
      <c r="C114" s="8" t="s">
        <v>126</v>
      </c>
      <c r="D114" s="8"/>
      <c r="E114" s="8"/>
      <c r="F114" s="8"/>
      <c r="G114" s="8"/>
      <c r="H114" s="8"/>
      <c r="I114" s="8"/>
      <c r="J114" s="8"/>
      <c r="K114" s="8"/>
      <c r="L114" s="8"/>
      <c r="M114" s="8"/>
      <c r="N114" s="8"/>
      <c r="O114" s="3"/>
      <c r="P114" s="3"/>
      <c r="Q114" s="162"/>
      <c r="R114" s="162"/>
      <c r="S114" s="5"/>
      <c r="T114" s="163" t="str">
        <f>IF(報告書!N63="","",報告書!T114:U114)</f>
        <v/>
      </c>
      <c r="U114" s="163"/>
      <c r="V114" s="160" t="str">
        <f>IF(報告書!N63="","",IF(報告書!V114="","",報告書!V114))</f>
        <v/>
      </c>
      <c r="W114" s="160"/>
      <c r="X114" s="5" t="s">
        <v>22</v>
      </c>
      <c r="Y114" s="160" t="str">
        <f>IF(報告書!N63="","",IF(報告書!Y114="","",報告書!Y114))</f>
        <v/>
      </c>
      <c r="Z114" s="160"/>
      <c r="AA114" s="5" t="s">
        <v>347</v>
      </c>
      <c r="AB114" s="160" t="str">
        <f>IF(報告書!N63="","",IF(報告書!AB114="","",報告書!AB114))</f>
        <v/>
      </c>
      <c r="AC114" s="160"/>
      <c r="AD114" s="3" t="s">
        <v>349</v>
      </c>
      <c r="AE114" s="3"/>
      <c r="AF114" s="21" t="s">
        <v>357</v>
      </c>
      <c r="AG114" s="160" t="str">
        <f>IF(報告書!N63="","",IF(報告書!AG114="","",報告書!AG114))</f>
        <v/>
      </c>
      <c r="AH114" s="160"/>
      <c r="AI114" s="160" t="str">
        <f>IF(報告書!AI114="","",報告書!AI114)</f>
        <v/>
      </c>
      <c r="AJ114" s="160"/>
      <c r="AK114" s="160" t="str">
        <f>IF(報告書!AK114="","",報告書!AK114)</f>
        <v/>
      </c>
      <c r="AL114" s="160"/>
      <c r="AM114" s="160" t="str">
        <f>IF(報告書!AM114="","",報告書!AM114)</f>
        <v/>
      </c>
      <c r="AN114" s="160"/>
      <c r="AO114" s="3" t="s">
        <v>271</v>
      </c>
      <c r="AP114" s="3"/>
      <c r="AQ114" s="3"/>
      <c r="AR114" s="3"/>
      <c r="AS114" s="3"/>
      <c r="AT114" s="3"/>
      <c r="AU114" s="3"/>
    </row>
    <row r="115" spans="1:47" ht="12.75" customHeight="1">
      <c r="A115" s="3"/>
      <c r="B115" s="8"/>
      <c r="C115" s="8" t="s">
        <v>67</v>
      </c>
      <c r="D115" s="8"/>
      <c r="E115" s="8"/>
      <c r="F115" s="8"/>
      <c r="G115" s="8"/>
      <c r="H115" s="8"/>
      <c r="I115" s="8"/>
      <c r="J115" s="8"/>
      <c r="K115" s="8"/>
      <c r="L115" s="8"/>
      <c r="M115" s="8"/>
      <c r="N115" s="8"/>
      <c r="O115" s="3"/>
      <c r="P115" s="3"/>
      <c r="Q115" s="57" t="str">
        <f>IF(報告書!N63="","",報告書!Q115)</f>
        <v/>
      </c>
      <c r="R115" s="8" t="s">
        <v>806</v>
      </c>
      <c r="S115" s="8"/>
      <c r="T115" s="8"/>
      <c r="U115" s="8"/>
      <c r="V115" s="8"/>
      <c r="W115" s="8"/>
      <c r="X115" s="57" t="str">
        <f>IF(報告書!N63="","",報告書!X115)</f>
        <v/>
      </c>
      <c r="Y115" s="3" t="s">
        <v>220</v>
      </c>
      <c r="Z115" s="3"/>
      <c r="AA115" s="3"/>
      <c r="AB115" s="3"/>
      <c r="AC115" s="3"/>
      <c r="AD115" s="3"/>
      <c r="AE115" s="3"/>
      <c r="AF115" s="3"/>
      <c r="AG115" s="5"/>
      <c r="AH115" s="56" t="str">
        <f>IF(報告書!N63="","",IF(報告書!AH115="","",報告書!AH115))</f>
        <v/>
      </c>
      <c r="AI115" s="56"/>
      <c r="AJ115" s="56"/>
      <c r="AK115" s="56"/>
      <c r="AL115" s="56"/>
      <c r="AM115" s="56"/>
      <c r="AN115" s="56"/>
      <c r="AO115" s="56"/>
      <c r="AP115" s="56"/>
      <c r="AQ115" s="56"/>
      <c r="AR115" s="56"/>
      <c r="AS115" s="3" t="s">
        <v>47</v>
      </c>
      <c r="AT115" s="3"/>
      <c r="AU115" s="3"/>
    </row>
    <row r="116" spans="1:47" ht="12" hidden="1" customHeight="1">
      <c r="A116" s="3"/>
      <c r="B116" s="3"/>
      <c r="C116" s="3"/>
      <c r="D116" s="3"/>
      <c r="E116" s="3"/>
      <c r="F116" s="3"/>
      <c r="G116" s="3"/>
      <c r="H116" s="3"/>
      <c r="I116" s="3"/>
      <c r="J116" s="3"/>
      <c r="K116" s="3"/>
      <c r="L116" s="3"/>
      <c r="M116" s="3"/>
      <c r="N116" s="3"/>
      <c r="O116" s="63"/>
      <c r="P116" s="3"/>
      <c r="Q116" s="3"/>
      <c r="R116" s="3"/>
      <c r="S116" s="3"/>
      <c r="T116" s="3"/>
      <c r="U116" s="63"/>
      <c r="V116" s="3"/>
      <c r="W116" s="3"/>
      <c r="X116" s="3"/>
      <c r="Y116" s="3"/>
      <c r="Z116" s="3"/>
      <c r="AA116" s="3"/>
      <c r="AB116" s="3"/>
      <c r="AC116" s="3"/>
      <c r="AD116" s="3"/>
      <c r="AE116" s="3"/>
      <c r="AF116" s="66"/>
      <c r="AG116" s="66"/>
      <c r="AH116" s="66"/>
      <c r="AI116" s="66"/>
      <c r="AJ116" s="66"/>
      <c r="AK116" s="66"/>
      <c r="AL116" s="66"/>
      <c r="AM116" s="66"/>
      <c r="AN116" s="66"/>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63"/>
      <c r="P117" s="3"/>
      <c r="Q117" s="3"/>
      <c r="R117" s="3"/>
      <c r="S117" s="3"/>
      <c r="T117" s="3"/>
      <c r="U117" s="63"/>
      <c r="V117" s="3"/>
      <c r="W117" s="3"/>
      <c r="X117" s="3"/>
      <c r="Y117" s="3"/>
      <c r="Z117" s="3"/>
      <c r="AA117" s="3"/>
      <c r="AB117" s="3"/>
      <c r="AC117" s="3"/>
      <c r="AD117" s="3"/>
      <c r="AE117" s="3"/>
      <c r="AF117" s="66"/>
      <c r="AG117" s="66"/>
      <c r="AH117" s="66"/>
      <c r="AI117" s="66"/>
      <c r="AJ117" s="66"/>
      <c r="AK117" s="66"/>
      <c r="AL117" s="66"/>
      <c r="AM117" s="66"/>
      <c r="AN117" s="66"/>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63"/>
      <c r="P118" s="3"/>
      <c r="Q118" s="3"/>
      <c r="R118" s="3"/>
      <c r="S118" s="3"/>
      <c r="T118" s="3"/>
      <c r="U118" s="63"/>
      <c r="V118" s="3"/>
      <c r="W118" s="3"/>
      <c r="X118" s="3"/>
      <c r="Y118" s="3"/>
      <c r="Z118" s="3"/>
      <c r="AA118" s="3"/>
      <c r="AB118" s="3"/>
      <c r="AC118" s="3"/>
      <c r="AD118" s="3"/>
      <c r="AE118" s="3"/>
      <c r="AF118" s="66"/>
      <c r="AG118" s="66"/>
      <c r="AH118" s="66"/>
      <c r="AI118" s="66"/>
      <c r="AJ118" s="66"/>
      <c r="AK118" s="66"/>
      <c r="AL118" s="66"/>
      <c r="AM118" s="66"/>
      <c r="AN118" s="66"/>
      <c r="AO118" s="3"/>
      <c r="AP118" s="3"/>
      <c r="AQ118" s="3"/>
      <c r="AR118" s="3"/>
      <c r="AS118" s="3"/>
      <c r="AT118" s="3"/>
      <c r="AU118" s="3"/>
    </row>
    <row r="119" spans="1:47" ht="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2.75" customHeight="1">
      <c r="A121" s="3"/>
      <c r="B121" s="3" t="s">
        <v>70</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75" customHeight="1">
      <c r="A122" s="3"/>
      <c r="B122" s="3"/>
      <c r="C122" s="3" t="s">
        <v>17</v>
      </c>
      <c r="D122" s="3"/>
      <c r="E122" s="3"/>
      <c r="F122" s="3"/>
      <c r="G122" s="3"/>
      <c r="H122" s="3"/>
      <c r="I122" s="3"/>
      <c r="J122" s="3"/>
      <c r="K122" s="3"/>
      <c r="L122" s="3"/>
      <c r="M122" s="3"/>
      <c r="N122" s="3"/>
      <c r="O122" s="3"/>
      <c r="P122" s="163" t="str">
        <f>IF(報告書!N63="","",報告書!P122:Q122)</f>
        <v/>
      </c>
      <c r="Q122" s="163"/>
      <c r="R122" s="160" t="str">
        <f>IF(報告書!N63="","",IF(報告書!R122="","",報告書!R122))</f>
        <v/>
      </c>
      <c r="S122" s="160"/>
      <c r="T122" s="5" t="s">
        <v>22</v>
      </c>
      <c r="U122" s="160" t="str">
        <f>IF(報告書!N63="","",IF(報告書!U122="","",報告書!U122))</f>
        <v/>
      </c>
      <c r="V122" s="160"/>
      <c r="W122" s="5" t="s">
        <v>347</v>
      </c>
      <c r="X122" s="160" t="str">
        <f>IF(報告書!N63="","",IF(報告書!X122="","",報告書!X122))</f>
        <v/>
      </c>
      <c r="Y122" s="160"/>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75" customHeight="1">
      <c r="A123" s="3"/>
      <c r="B123" s="3"/>
      <c r="C123" s="3" t="s">
        <v>130</v>
      </c>
      <c r="D123" s="3"/>
      <c r="E123" s="3"/>
      <c r="F123" s="3"/>
      <c r="G123" s="3"/>
      <c r="H123" s="3"/>
      <c r="I123" s="3"/>
      <c r="J123" s="3"/>
      <c r="K123" s="3"/>
      <c r="L123" s="57" t="str">
        <f>IF(報告書!N63="","",報告書!L123)</f>
        <v/>
      </c>
      <c r="M123" s="3" t="s">
        <v>479</v>
      </c>
      <c r="N123" s="3"/>
      <c r="O123" s="3"/>
      <c r="P123" s="163" t="str">
        <f>IF(報告書!N63="","",報告書!P123:Q123)</f>
        <v/>
      </c>
      <c r="Q123" s="163"/>
      <c r="R123" s="160" t="str">
        <f>IF(報告書!N63="","",IF(報告書!R123="","",報告書!R123))</f>
        <v/>
      </c>
      <c r="S123" s="160"/>
      <c r="T123" s="5" t="s">
        <v>22</v>
      </c>
      <c r="U123" s="160" t="str">
        <f>IF(報告書!N63="","",IF(報告書!U123="","",報告書!U123))</f>
        <v/>
      </c>
      <c r="V123" s="160"/>
      <c r="W123" s="5" t="s">
        <v>347</v>
      </c>
      <c r="X123" s="160" t="str">
        <f>IF(報告書!N63="","",IF(報告書!X123="","",報告書!X123))</f>
        <v/>
      </c>
      <c r="Y123" s="160"/>
      <c r="Z123" s="3" t="s">
        <v>11</v>
      </c>
      <c r="AA123" s="3"/>
      <c r="AB123" s="3"/>
      <c r="AC123" s="3"/>
      <c r="AD123" s="3"/>
      <c r="AE123" s="57" t="str">
        <f>IF(報告書!N63="","",報告書!AE123)</f>
        <v/>
      </c>
      <c r="AF123" s="3" t="s">
        <v>20</v>
      </c>
      <c r="AG123" s="3"/>
      <c r="AH123" s="3"/>
      <c r="AI123" s="3"/>
      <c r="AJ123" s="3"/>
      <c r="AK123" s="3"/>
      <c r="AL123" s="3"/>
      <c r="AM123" s="3"/>
      <c r="AN123" s="3"/>
      <c r="AO123" s="3"/>
      <c r="AP123" s="3"/>
      <c r="AQ123" s="3"/>
      <c r="AR123" s="3"/>
      <c r="AS123" s="3"/>
      <c r="AT123" s="3"/>
      <c r="AU123" s="3"/>
    </row>
    <row r="124" spans="1:47" ht="12.75" customHeight="1">
      <c r="A124" s="3"/>
      <c r="B124" s="3"/>
      <c r="C124" s="3" t="s">
        <v>115</v>
      </c>
      <c r="D124" s="3"/>
      <c r="E124" s="3"/>
      <c r="F124" s="3"/>
      <c r="G124" s="3"/>
      <c r="H124" s="3"/>
      <c r="I124" s="3"/>
      <c r="J124" s="3"/>
      <c r="K124" s="3"/>
      <c r="L124" s="3"/>
      <c r="M124" s="3"/>
      <c r="N124" s="3"/>
      <c r="O124" s="3"/>
      <c r="P124" s="3"/>
      <c r="Q124" s="3"/>
      <c r="R124" s="3"/>
      <c r="S124" s="3"/>
      <c r="T124" s="3"/>
      <c r="U124" s="57" t="str">
        <f>IF(報告書!N63="","",報告書!U124)</f>
        <v/>
      </c>
      <c r="V124" s="3" t="s">
        <v>361</v>
      </c>
      <c r="W124" s="3"/>
      <c r="X124" s="57" t="str">
        <f>IF(報告書!N63="","",報告書!X124)</f>
        <v/>
      </c>
      <c r="Y124" s="3" t="s">
        <v>365</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2.75" customHeight="1">
      <c r="A130" s="3"/>
      <c r="B130" s="3" t="s">
        <v>228</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75" customHeight="1">
      <c r="A131" s="3"/>
      <c r="B131" s="3" t="s">
        <v>292</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75" customHeight="1">
      <c r="A132" s="3"/>
      <c r="B132" s="3"/>
      <c r="C132" s="3" t="s">
        <v>372</v>
      </c>
      <c r="D132" s="3"/>
      <c r="E132" s="3"/>
      <c r="F132" s="3"/>
      <c r="G132" s="3"/>
      <c r="H132" s="3"/>
      <c r="I132" s="3"/>
      <c r="J132" s="21" t="s">
        <v>10</v>
      </c>
      <c r="K132" s="160" t="str">
        <f>IF(報告書!N186="","",IF(報告書!K132="","",報告書!K132))</f>
        <v/>
      </c>
      <c r="L132" s="160"/>
      <c r="M132" s="3" t="s">
        <v>4</v>
      </c>
      <c r="N132" s="3"/>
      <c r="O132" s="3"/>
      <c r="P132" s="3"/>
      <c r="Q132" s="3"/>
      <c r="R132" s="3"/>
      <c r="S132" s="3"/>
      <c r="T132" s="3"/>
      <c r="U132" s="3"/>
      <c r="V132" s="3"/>
      <c r="W132" s="17" t="s">
        <v>10</v>
      </c>
      <c r="X132" s="160" t="str">
        <f>IF(報告書!N186="","",IF(報告書!X132="","",報告書!X132))</f>
        <v/>
      </c>
      <c r="Y132" s="160"/>
      <c r="Z132" s="160"/>
      <c r="AA132" s="160"/>
      <c r="AB132" s="160"/>
      <c r="AC132" s="160"/>
      <c r="AD132" s="107" t="s">
        <v>476</v>
      </c>
      <c r="AE132" s="167"/>
      <c r="AF132" s="167"/>
      <c r="AG132" s="167"/>
      <c r="AH132" s="160" t="str">
        <f>IF(報告書!N186="","",IF(報告書!AH132="","",報告書!AH132))</f>
        <v/>
      </c>
      <c r="AI132" s="160"/>
      <c r="AJ132" s="160"/>
      <c r="AK132" s="160"/>
      <c r="AL132" s="160"/>
      <c r="AM132" s="160"/>
      <c r="AN132" s="160"/>
      <c r="AO132" s="3" t="s">
        <v>271</v>
      </c>
      <c r="AP132" s="3"/>
      <c r="AQ132" s="3"/>
      <c r="AR132" s="3"/>
      <c r="AS132" s="3"/>
      <c r="AT132" s="3"/>
      <c r="AU132" s="3"/>
    </row>
    <row r="133" spans="1:47" ht="12.75" customHeight="1">
      <c r="A133" s="3"/>
      <c r="B133" s="3"/>
      <c r="C133" s="3"/>
      <c r="D133" s="3"/>
      <c r="E133" s="3"/>
      <c r="F133" s="3"/>
      <c r="G133" s="3"/>
      <c r="H133" s="3"/>
      <c r="I133" s="3"/>
      <c r="J133" s="3" t="s">
        <v>226</v>
      </c>
      <c r="K133" s="3"/>
      <c r="L133" s="3"/>
      <c r="M133" s="3"/>
      <c r="N133" s="3"/>
      <c r="O133" s="3"/>
      <c r="P133" s="3"/>
      <c r="Q133" s="3"/>
      <c r="R133" s="3"/>
      <c r="S133" s="3"/>
      <c r="T133" s="3"/>
      <c r="U133" s="3"/>
      <c r="V133" s="3"/>
      <c r="W133" s="3"/>
      <c r="X133" s="3"/>
      <c r="Y133" s="3"/>
      <c r="Z133" s="3"/>
      <c r="AA133" s="3"/>
      <c r="AB133" s="3"/>
      <c r="AC133" s="3"/>
      <c r="AD133" s="3"/>
      <c r="AE133" s="3"/>
      <c r="AF133" s="3"/>
      <c r="AG133" s="21" t="s">
        <v>357</v>
      </c>
      <c r="AH133" s="160" t="str">
        <f>IF(報告書!N186="","",IF(報告書!AH133="","",報告書!AH133))</f>
        <v/>
      </c>
      <c r="AI133" s="160"/>
      <c r="AJ133" s="160"/>
      <c r="AK133" s="160"/>
      <c r="AL133" s="160"/>
      <c r="AM133" s="160"/>
      <c r="AN133" s="160"/>
      <c r="AO133" s="3" t="s">
        <v>271</v>
      </c>
      <c r="AP133" s="3"/>
      <c r="AQ133" s="3"/>
      <c r="AR133" s="3"/>
      <c r="AS133" s="3"/>
      <c r="AT133" s="3"/>
      <c r="AU133" s="3"/>
    </row>
    <row r="134" spans="1:47" ht="12.75" hidden="1" customHeight="1">
      <c r="A134" s="3"/>
      <c r="B134" s="3"/>
      <c r="C134" s="3"/>
      <c r="D134" s="3"/>
      <c r="E134" s="3"/>
      <c r="F134" s="3"/>
      <c r="G134" s="3"/>
      <c r="H134" s="3"/>
      <c r="I134" s="3"/>
      <c r="J134" s="3" t="s">
        <v>31</v>
      </c>
      <c r="K134" s="3"/>
      <c r="L134" s="3"/>
      <c r="M134" s="3"/>
      <c r="N134" s="3"/>
      <c r="O134" s="3"/>
      <c r="P134" s="3"/>
      <c r="Q134" s="3"/>
      <c r="R134" s="3"/>
      <c r="S134" s="3"/>
      <c r="T134" s="3"/>
      <c r="U134" s="3"/>
      <c r="V134" s="3"/>
      <c r="W134" s="3"/>
      <c r="X134" s="3"/>
      <c r="Y134" s="3"/>
      <c r="Z134" s="3"/>
      <c r="AA134" s="3"/>
      <c r="AB134" s="3"/>
      <c r="AC134" s="3"/>
      <c r="AD134" s="3"/>
      <c r="AE134" s="3"/>
      <c r="AF134" s="3"/>
      <c r="AG134" s="21" t="s">
        <v>357</v>
      </c>
      <c r="AH134" s="160" t="e">
        <f>IF(報告書_換気_要是正の指摘あり="","",IF(#REF!="","",#REF!))</f>
        <v>#NAME?</v>
      </c>
      <c r="AI134" s="160"/>
      <c r="AJ134" s="160"/>
      <c r="AK134" s="160"/>
      <c r="AL134" s="160"/>
      <c r="AM134" s="160"/>
      <c r="AN134" s="160"/>
      <c r="AO134" s="3" t="s">
        <v>271</v>
      </c>
      <c r="AP134" s="3"/>
      <c r="AQ134" s="3"/>
      <c r="AR134" s="3"/>
      <c r="AS134" s="3"/>
      <c r="AT134" s="3"/>
      <c r="AU134" s="3"/>
    </row>
    <row r="135" spans="1:47" ht="12.75" customHeight="1">
      <c r="A135" s="3"/>
      <c r="B135" s="3"/>
      <c r="C135" s="3" t="s">
        <v>132</v>
      </c>
      <c r="D135" s="3"/>
      <c r="E135" s="3"/>
      <c r="F135" s="3"/>
      <c r="G135" s="3"/>
      <c r="H135" s="3"/>
      <c r="I135" s="3"/>
      <c r="J135" s="3"/>
      <c r="K135" s="3"/>
      <c r="L135" s="3"/>
      <c r="M135" s="3"/>
      <c r="N135" s="158" t="str">
        <f>IF(報告書!N186="","",IF(報告書!N135="","",報告書!N135))</f>
        <v/>
      </c>
      <c r="O135" s="158" t="e">
        <f>IF(#REF!="","",#REF!)</f>
        <v>#REF!</v>
      </c>
      <c r="P135" s="158" t="e">
        <f>IF(#REF!="","",#REF!)</f>
        <v>#REF!</v>
      </c>
      <c r="Q135" s="158" t="e">
        <f>IF(#REF!="","",#REF!)</f>
        <v>#REF!</v>
      </c>
      <c r="R135" s="158" t="e">
        <f>IF(#REF!="","",#REF!)</f>
        <v>#REF!</v>
      </c>
      <c r="S135" s="158" t="e">
        <f>IF(#REF!="","",#REF!)</f>
        <v>#REF!</v>
      </c>
      <c r="T135" s="158" t="e">
        <f>IF(#REF!="","",#REF!)</f>
        <v>#REF!</v>
      </c>
      <c r="U135" s="158" t="e">
        <f>IF(#REF!="","",#REF!)</f>
        <v>#REF!</v>
      </c>
      <c r="V135" s="158" t="e">
        <f>IF(#REF!="","",#REF!)</f>
        <v>#REF!</v>
      </c>
      <c r="W135" s="158" t="e">
        <f>IF(#REF!="","",#REF!)</f>
        <v>#REF!</v>
      </c>
      <c r="X135" s="158" t="e">
        <f>IF(#REF!="","",#REF!)</f>
        <v>#REF!</v>
      </c>
      <c r="Y135" s="158" t="e">
        <f>IF(#REF!="","",#REF!)</f>
        <v>#REF!</v>
      </c>
      <c r="Z135" s="158" t="e">
        <f>IF(#REF!="","",#REF!)</f>
        <v>#REF!</v>
      </c>
      <c r="AA135" s="158" t="e">
        <f>IF(#REF!="","",#REF!)</f>
        <v>#REF!</v>
      </c>
      <c r="AB135" s="158" t="e">
        <f>IF(#REF!="","",#REF!)</f>
        <v>#REF!</v>
      </c>
      <c r="AC135" s="158" t="e">
        <f>IF(#REF!="","",#REF!)</f>
        <v>#REF!</v>
      </c>
      <c r="AD135" s="158" t="e">
        <f>IF(#REF!="","",#REF!)</f>
        <v>#REF!</v>
      </c>
      <c r="AE135" s="158" t="e">
        <f>IF(#REF!="","",#REF!)</f>
        <v>#REF!</v>
      </c>
      <c r="AF135" s="158" t="e">
        <f>IF(#REF!="","",#REF!)</f>
        <v>#REF!</v>
      </c>
      <c r="AG135" s="158" t="e">
        <f>IF(#REF!="","",#REF!)</f>
        <v>#REF!</v>
      </c>
      <c r="AH135" s="158" t="e">
        <f>IF(#REF!="","",#REF!)</f>
        <v>#REF!</v>
      </c>
      <c r="AI135" s="158" t="e">
        <f>IF(#REF!="","",#REF!)</f>
        <v>#REF!</v>
      </c>
      <c r="AJ135" s="158" t="e">
        <f>IF(#REF!="","",#REF!)</f>
        <v>#REF!</v>
      </c>
      <c r="AK135" s="158" t="e">
        <f>IF(#REF!="","",#REF!)</f>
        <v>#REF!</v>
      </c>
      <c r="AL135" s="158" t="e">
        <f>IF(#REF!="","",#REF!)</f>
        <v>#REF!</v>
      </c>
      <c r="AM135" s="158" t="e">
        <f>IF(#REF!="","",#REF!)</f>
        <v>#REF!</v>
      </c>
      <c r="AN135" s="158" t="e">
        <f>IF(#REF!="","",#REF!)</f>
        <v>#REF!</v>
      </c>
      <c r="AO135" s="158" t="e">
        <f>IF(#REF!="","",#REF!)</f>
        <v>#REF!</v>
      </c>
      <c r="AP135" s="158" t="e">
        <f>IF(#REF!="","",#REF!)</f>
        <v>#REF!</v>
      </c>
      <c r="AQ135" s="158" t="e">
        <f>IF(#REF!="","",#REF!)</f>
        <v>#REF!</v>
      </c>
      <c r="AR135" s="158" t="e">
        <f>IF(#REF!="","",#REF!)</f>
        <v>#REF!</v>
      </c>
      <c r="AS135" s="158" t="e">
        <f>IF(#REF!="","",#REF!)</f>
        <v>#REF!</v>
      </c>
      <c r="AT135" s="158" t="e">
        <f>IF(#REF!="","",#REF!)</f>
        <v>#REF!</v>
      </c>
      <c r="AU135" s="3"/>
    </row>
    <row r="136" spans="1:47" ht="12.75" customHeight="1">
      <c r="A136" s="3"/>
      <c r="B136" s="3"/>
      <c r="C136" s="3" t="s">
        <v>119</v>
      </c>
      <c r="D136" s="3"/>
      <c r="E136" s="3"/>
      <c r="F136" s="3"/>
      <c r="G136" s="3"/>
      <c r="H136" s="3"/>
      <c r="I136" s="3"/>
      <c r="J136" s="3"/>
      <c r="K136" s="3"/>
      <c r="L136" s="3"/>
      <c r="M136" s="3"/>
      <c r="N136" s="158" t="str">
        <f>IF(報告書!N186="","",IF(報告書!N136="","",報告書!N136))</f>
        <v/>
      </c>
      <c r="O136" s="158" t="e">
        <f>IF(#REF!="","",#REF!)</f>
        <v>#REF!</v>
      </c>
      <c r="P136" s="158" t="e">
        <f>IF(#REF!="","",#REF!)</f>
        <v>#REF!</v>
      </c>
      <c r="Q136" s="158" t="e">
        <f>IF(#REF!="","",#REF!)</f>
        <v>#REF!</v>
      </c>
      <c r="R136" s="158" t="e">
        <f>IF(#REF!="","",#REF!)</f>
        <v>#REF!</v>
      </c>
      <c r="S136" s="158" t="e">
        <f>IF(#REF!="","",#REF!)</f>
        <v>#REF!</v>
      </c>
      <c r="T136" s="158" t="e">
        <f>IF(#REF!="","",#REF!)</f>
        <v>#REF!</v>
      </c>
      <c r="U136" s="158" t="e">
        <f>IF(#REF!="","",#REF!)</f>
        <v>#REF!</v>
      </c>
      <c r="V136" s="158" t="e">
        <f>IF(#REF!="","",#REF!)</f>
        <v>#REF!</v>
      </c>
      <c r="W136" s="158" t="e">
        <f>IF(#REF!="","",#REF!)</f>
        <v>#REF!</v>
      </c>
      <c r="X136" s="158" t="e">
        <f>IF(#REF!="","",#REF!)</f>
        <v>#REF!</v>
      </c>
      <c r="Y136" s="158" t="e">
        <f>IF(#REF!="","",#REF!)</f>
        <v>#REF!</v>
      </c>
      <c r="Z136" s="158" t="e">
        <f>IF(#REF!="","",#REF!)</f>
        <v>#REF!</v>
      </c>
      <c r="AA136" s="158" t="e">
        <f>IF(#REF!="","",#REF!)</f>
        <v>#REF!</v>
      </c>
      <c r="AB136" s="158" t="e">
        <f>IF(#REF!="","",#REF!)</f>
        <v>#REF!</v>
      </c>
      <c r="AC136" s="158" t="e">
        <f>IF(#REF!="","",#REF!)</f>
        <v>#REF!</v>
      </c>
      <c r="AD136" s="158" t="e">
        <f>IF(#REF!="","",#REF!)</f>
        <v>#REF!</v>
      </c>
      <c r="AE136" s="158" t="e">
        <f>IF(#REF!="","",#REF!)</f>
        <v>#REF!</v>
      </c>
      <c r="AF136" s="158" t="e">
        <f>IF(#REF!="","",#REF!)</f>
        <v>#REF!</v>
      </c>
      <c r="AG136" s="158" t="e">
        <f>IF(#REF!="","",#REF!)</f>
        <v>#REF!</v>
      </c>
      <c r="AH136" s="158" t="e">
        <f>IF(#REF!="","",#REF!)</f>
        <v>#REF!</v>
      </c>
      <c r="AI136" s="158" t="e">
        <f>IF(#REF!="","",#REF!)</f>
        <v>#REF!</v>
      </c>
      <c r="AJ136" s="158" t="e">
        <f>IF(#REF!="","",#REF!)</f>
        <v>#REF!</v>
      </c>
      <c r="AK136" s="158" t="e">
        <f>IF(#REF!="","",#REF!)</f>
        <v>#REF!</v>
      </c>
      <c r="AL136" s="158" t="e">
        <f>IF(#REF!="","",#REF!)</f>
        <v>#REF!</v>
      </c>
      <c r="AM136" s="158" t="e">
        <f>IF(#REF!="","",#REF!)</f>
        <v>#REF!</v>
      </c>
      <c r="AN136" s="158" t="e">
        <f>IF(#REF!="","",#REF!)</f>
        <v>#REF!</v>
      </c>
      <c r="AO136" s="158" t="e">
        <f>IF(#REF!="","",#REF!)</f>
        <v>#REF!</v>
      </c>
      <c r="AP136" s="158" t="e">
        <f>IF(#REF!="","",#REF!)</f>
        <v>#REF!</v>
      </c>
      <c r="AQ136" s="158" t="e">
        <f>IF(#REF!="","",#REF!)</f>
        <v>#REF!</v>
      </c>
      <c r="AR136" s="158" t="e">
        <f>IF(#REF!="","",#REF!)</f>
        <v>#REF!</v>
      </c>
      <c r="AS136" s="158" t="e">
        <f>IF(#REF!="","",#REF!)</f>
        <v>#REF!</v>
      </c>
      <c r="AT136" s="158" t="e">
        <f>IF(#REF!="","",#REF!)</f>
        <v>#REF!</v>
      </c>
      <c r="AU136" s="3"/>
    </row>
    <row r="137" spans="1:47" ht="12.75" customHeight="1">
      <c r="A137" s="3"/>
      <c r="B137" s="3"/>
      <c r="C137" s="3" t="s">
        <v>123</v>
      </c>
      <c r="D137" s="3"/>
      <c r="E137" s="3"/>
      <c r="F137" s="3"/>
      <c r="G137" s="3"/>
      <c r="H137" s="3"/>
      <c r="I137" s="3"/>
      <c r="J137" s="3"/>
      <c r="K137" s="3"/>
      <c r="L137" s="3"/>
      <c r="M137" s="3"/>
      <c r="N137" s="158" t="str">
        <f>IF(報告書!N186="","",IF(報告書!N137="","",報告書!N137))</f>
        <v/>
      </c>
      <c r="O137" s="158" t="e">
        <f>IF(#REF!="","",#REF!)</f>
        <v>#REF!</v>
      </c>
      <c r="P137" s="158" t="e">
        <f>IF(#REF!="","",#REF!)</f>
        <v>#REF!</v>
      </c>
      <c r="Q137" s="158" t="e">
        <f>IF(#REF!="","",#REF!)</f>
        <v>#REF!</v>
      </c>
      <c r="R137" s="158" t="e">
        <f>IF(#REF!="","",#REF!)</f>
        <v>#REF!</v>
      </c>
      <c r="S137" s="158" t="e">
        <f>IF(#REF!="","",#REF!)</f>
        <v>#REF!</v>
      </c>
      <c r="T137" s="158" t="e">
        <f>IF(#REF!="","",#REF!)</f>
        <v>#REF!</v>
      </c>
      <c r="U137" s="158" t="e">
        <f>IF(#REF!="","",#REF!)</f>
        <v>#REF!</v>
      </c>
      <c r="V137" s="158" t="e">
        <f>IF(#REF!="","",#REF!)</f>
        <v>#REF!</v>
      </c>
      <c r="W137" s="158" t="e">
        <f>IF(#REF!="","",#REF!)</f>
        <v>#REF!</v>
      </c>
      <c r="X137" s="158" t="e">
        <f>IF(#REF!="","",#REF!)</f>
        <v>#REF!</v>
      </c>
      <c r="Y137" s="158" t="e">
        <f>IF(#REF!="","",#REF!)</f>
        <v>#REF!</v>
      </c>
      <c r="Z137" s="158" t="e">
        <f>IF(#REF!="","",#REF!)</f>
        <v>#REF!</v>
      </c>
      <c r="AA137" s="158" t="e">
        <f>IF(#REF!="","",#REF!)</f>
        <v>#REF!</v>
      </c>
      <c r="AB137" s="158" t="e">
        <f>IF(#REF!="","",#REF!)</f>
        <v>#REF!</v>
      </c>
      <c r="AC137" s="158" t="e">
        <f>IF(#REF!="","",#REF!)</f>
        <v>#REF!</v>
      </c>
      <c r="AD137" s="158" t="e">
        <f>IF(#REF!="","",#REF!)</f>
        <v>#REF!</v>
      </c>
      <c r="AE137" s="158" t="e">
        <f>IF(#REF!="","",#REF!)</f>
        <v>#REF!</v>
      </c>
      <c r="AF137" s="158" t="e">
        <f>IF(#REF!="","",#REF!)</f>
        <v>#REF!</v>
      </c>
      <c r="AG137" s="158" t="e">
        <f>IF(#REF!="","",#REF!)</f>
        <v>#REF!</v>
      </c>
      <c r="AH137" s="158" t="e">
        <f>IF(#REF!="","",#REF!)</f>
        <v>#REF!</v>
      </c>
      <c r="AI137" s="158" t="e">
        <f>IF(#REF!="","",#REF!)</f>
        <v>#REF!</v>
      </c>
      <c r="AJ137" s="158" t="e">
        <f>IF(#REF!="","",#REF!)</f>
        <v>#REF!</v>
      </c>
      <c r="AK137" s="158" t="e">
        <f>IF(#REF!="","",#REF!)</f>
        <v>#REF!</v>
      </c>
      <c r="AL137" s="158" t="e">
        <f>IF(#REF!="","",#REF!)</f>
        <v>#REF!</v>
      </c>
      <c r="AM137" s="158" t="e">
        <f>IF(#REF!="","",#REF!)</f>
        <v>#REF!</v>
      </c>
      <c r="AN137" s="158" t="e">
        <f>IF(#REF!="","",#REF!)</f>
        <v>#REF!</v>
      </c>
      <c r="AO137" s="158" t="e">
        <f>IF(#REF!="","",#REF!)</f>
        <v>#REF!</v>
      </c>
      <c r="AP137" s="158" t="e">
        <f>IF(#REF!="","",#REF!)</f>
        <v>#REF!</v>
      </c>
      <c r="AQ137" s="158" t="e">
        <f>IF(#REF!="","",#REF!)</f>
        <v>#REF!</v>
      </c>
      <c r="AR137" s="158" t="e">
        <f>IF(#REF!="","",#REF!)</f>
        <v>#REF!</v>
      </c>
      <c r="AS137" s="158" t="e">
        <f>IF(#REF!="","",#REF!)</f>
        <v>#REF!</v>
      </c>
      <c r="AT137" s="158" t="e">
        <f>IF(#REF!="","",#REF!)</f>
        <v>#REF!</v>
      </c>
      <c r="AU137" s="3"/>
    </row>
    <row r="138" spans="1:47" ht="12.75" customHeight="1">
      <c r="A138" s="3"/>
      <c r="B138" s="3"/>
      <c r="C138" s="3"/>
      <c r="D138" s="3"/>
      <c r="E138" s="3"/>
      <c r="F138" s="3"/>
      <c r="G138" s="3"/>
      <c r="H138" s="3"/>
      <c r="I138" s="3"/>
      <c r="J138" s="21" t="s">
        <v>10</v>
      </c>
      <c r="K138" s="160" t="str">
        <f>IF(報告書!N186="","",IF(報告書!K138="","",報告書!K138))</f>
        <v/>
      </c>
      <c r="L138" s="160"/>
      <c r="M138" s="3" t="s">
        <v>46</v>
      </c>
      <c r="N138" s="3"/>
      <c r="O138" s="3"/>
      <c r="P138" s="3"/>
      <c r="Q138" s="3"/>
      <c r="R138" s="3"/>
      <c r="S138" s="3"/>
      <c r="T138" s="3"/>
      <c r="U138" s="3"/>
      <c r="V138" s="21"/>
      <c r="W138" s="17" t="s">
        <v>10</v>
      </c>
      <c r="X138" s="160" t="str">
        <f>IF(報告書!N186="","",IF(報告書!X138="","",報告書!X138))</f>
        <v/>
      </c>
      <c r="Y138" s="160"/>
      <c r="Z138" s="160"/>
      <c r="AA138" s="160"/>
      <c r="AB138" s="107" t="s">
        <v>229</v>
      </c>
      <c r="AC138" s="167"/>
      <c r="AD138" s="167"/>
      <c r="AE138" s="167"/>
      <c r="AF138" s="167"/>
      <c r="AG138" s="167"/>
      <c r="AH138" s="160" t="str">
        <f>IF(報告書!N186="","",IF(報告書!AH138="","",報告書!AH138))</f>
        <v/>
      </c>
      <c r="AI138" s="160"/>
      <c r="AJ138" s="160"/>
      <c r="AK138" s="160"/>
      <c r="AL138" s="160"/>
      <c r="AM138" s="160"/>
      <c r="AN138" s="160"/>
      <c r="AO138" s="3" t="s">
        <v>271</v>
      </c>
      <c r="AP138" s="3"/>
      <c r="AQ138" s="3"/>
      <c r="AR138" s="3"/>
      <c r="AS138" s="3"/>
      <c r="AT138" s="3"/>
      <c r="AU138" s="3"/>
    </row>
    <row r="139" spans="1:47" ht="12.75" customHeight="1">
      <c r="A139" s="3"/>
      <c r="B139" s="3"/>
      <c r="C139" s="3" t="s">
        <v>93</v>
      </c>
      <c r="D139" s="3"/>
      <c r="E139" s="3"/>
      <c r="F139" s="3"/>
      <c r="G139" s="3"/>
      <c r="H139" s="3"/>
      <c r="I139" s="3"/>
      <c r="J139" s="3"/>
      <c r="K139" s="3"/>
      <c r="L139" s="3"/>
      <c r="M139" s="3"/>
      <c r="N139" s="159" t="str">
        <f>IF(報告書!N186="","",IF(報告書!N139="","",報告書!N139))</f>
        <v/>
      </c>
      <c r="O139" s="159" t="e">
        <f>IF(#REF!="","",#REF!)</f>
        <v>#REF!</v>
      </c>
      <c r="P139" s="159" t="e">
        <f>IF(#REF!="","",#REF!)</f>
        <v>#REF!</v>
      </c>
      <c r="Q139" s="159" t="e">
        <f>IF(#REF!="","",#REF!)</f>
        <v>#REF!</v>
      </c>
      <c r="R139" s="159" t="e">
        <f>IF(#REF!="","",#REF!)</f>
        <v>#REF!</v>
      </c>
      <c r="S139" s="159" t="e">
        <f>IF(#REF!="","",#REF!)</f>
        <v>#REF!</v>
      </c>
      <c r="T139" s="159" t="e">
        <f>IF(#REF!="","",#REF!)</f>
        <v>#REF!</v>
      </c>
      <c r="U139" s="159" t="e">
        <f>IF(#REF!="","",#REF!)</f>
        <v>#REF!</v>
      </c>
      <c r="V139" s="159" t="e">
        <f>IF(#REF!="","",#REF!)</f>
        <v>#REF!</v>
      </c>
      <c r="W139" s="32"/>
      <c r="X139" s="32"/>
      <c r="Y139" s="32"/>
      <c r="Z139" s="32"/>
      <c r="AA139" s="32"/>
      <c r="AB139" s="32"/>
      <c r="AC139" s="32"/>
      <c r="AD139" s="32"/>
      <c r="AE139" s="32"/>
      <c r="AF139" s="32"/>
      <c r="AG139" s="32"/>
      <c r="AH139" s="32"/>
      <c r="AI139" s="32"/>
      <c r="AJ139" s="32"/>
      <c r="AK139" s="32"/>
      <c r="AL139" s="32"/>
      <c r="AM139" s="32"/>
      <c r="AN139" s="32"/>
      <c r="AO139" s="32"/>
      <c r="AP139" s="31"/>
      <c r="AQ139" s="3"/>
      <c r="AR139" s="3"/>
      <c r="AS139" s="3"/>
      <c r="AT139" s="3"/>
      <c r="AU139" s="3"/>
    </row>
    <row r="140" spans="1:47" ht="12.75" customHeight="1">
      <c r="A140" s="3"/>
      <c r="B140" s="3"/>
      <c r="C140" s="3" t="s">
        <v>133</v>
      </c>
      <c r="D140" s="3"/>
      <c r="E140" s="3"/>
      <c r="F140" s="3"/>
      <c r="G140" s="3"/>
      <c r="H140" s="3"/>
      <c r="I140" s="3"/>
      <c r="J140" s="3"/>
      <c r="K140" s="3"/>
      <c r="L140" s="3"/>
      <c r="M140" s="3"/>
      <c r="N140" s="158" t="str">
        <f>IF(報告書!N186="","",IF(報告書!N140="","",報告書!N140))</f>
        <v/>
      </c>
      <c r="O140" s="158" t="e">
        <f>IF(#REF!="","",#REF!)</f>
        <v>#REF!</v>
      </c>
      <c r="P140" s="158" t="e">
        <f>IF(#REF!="","",#REF!)</f>
        <v>#REF!</v>
      </c>
      <c r="Q140" s="158" t="e">
        <f>IF(#REF!="","",#REF!)</f>
        <v>#REF!</v>
      </c>
      <c r="R140" s="158" t="e">
        <f>IF(#REF!="","",#REF!)</f>
        <v>#REF!</v>
      </c>
      <c r="S140" s="158" t="e">
        <f>IF(#REF!="","",#REF!)</f>
        <v>#REF!</v>
      </c>
      <c r="T140" s="158" t="e">
        <f>IF(#REF!="","",#REF!)</f>
        <v>#REF!</v>
      </c>
      <c r="U140" s="158" t="e">
        <f>IF(#REF!="","",#REF!)</f>
        <v>#REF!</v>
      </c>
      <c r="V140" s="158" t="e">
        <f>IF(#REF!="","",#REF!)</f>
        <v>#REF!</v>
      </c>
      <c r="W140" s="158" t="e">
        <f>IF(#REF!="","",#REF!)</f>
        <v>#REF!</v>
      </c>
      <c r="X140" s="158" t="e">
        <f>IF(#REF!="","",#REF!)</f>
        <v>#REF!</v>
      </c>
      <c r="Y140" s="158" t="e">
        <f>IF(#REF!="","",#REF!)</f>
        <v>#REF!</v>
      </c>
      <c r="Z140" s="158" t="e">
        <f>IF(#REF!="","",#REF!)</f>
        <v>#REF!</v>
      </c>
      <c r="AA140" s="158" t="e">
        <f>IF(#REF!="","",#REF!)</f>
        <v>#REF!</v>
      </c>
      <c r="AB140" s="158" t="e">
        <f>IF(#REF!="","",#REF!)</f>
        <v>#REF!</v>
      </c>
      <c r="AC140" s="158" t="e">
        <f>IF(#REF!="","",#REF!)</f>
        <v>#REF!</v>
      </c>
      <c r="AD140" s="158" t="e">
        <f>IF(#REF!="","",#REF!)</f>
        <v>#REF!</v>
      </c>
      <c r="AE140" s="158" t="e">
        <f>IF(#REF!="","",#REF!)</f>
        <v>#REF!</v>
      </c>
      <c r="AF140" s="158" t="e">
        <f>IF(#REF!="","",#REF!)</f>
        <v>#REF!</v>
      </c>
      <c r="AG140" s="158" t="e">
        <f>IF(#REF!="","",#REF!)</f>
        <v>#REF!</v>
      </c>
      <c r="AH140" s="158" t="e">
        <f>IF(#REF!="","",#REF!)</f>
        <v>#REF!</v>
      </c>
      <c r="AI140" s="158" t="e">
        <f>IF(#REF!="","",#REF!)</f>
        <v>#REF!</v>
      </c>
      <c r="AJ140" s="158" t="e">
        <f>IF(#REF!="","",#REF!)</f>
        <v>#REF!</v>
      </c>
      <c r="AK140" s="158" t="e">
        <f>IF(#REF!="","",#REF!)</f>
        <v>#REF!</v>
      </c>
      <c r="AL140" s="158" t="e">
        <f>IF(#REF!="","",#REF!)</f>
        <v>#REF!</v>
      </c>
      <c r="AM140" s="158" t="e">
        <f>IF(#REF!="","",#REF!)</f>
        <v>#REF!</v>
      </c>
      <c r="AN140" s="158" t="e">
        <f>IF(#REF!="","",#REF!)</f>
        <v>#REF!</v>
      </c>
      <c r="AO140" s="158" t="e">
        <f>IF(#REF!="","",#REF!)</f>
        <v>#REF!</v>
      </c>
      <c r="AP140" s="158" t="e">
        <f>IF(#REF!="","",#REF!)</f>
        <v>#REF!</v>
      </c>
      <c r="AQ140" s="158" t="e">
        <f>IF(#REF!="","",#REF!)</f>
        <v>#REF!</v>
      </c>
      <c r="AR140" s="158" t="e">
        <f>IF(#REF!="","",#REF!)</f>
        <v>#REF!</v>
      </c>
      <c r="AS140" s="158" t="e">
        <f>IF(#REF!="","",#REF!)</f>
        <v>#REF!</v>
      </c>
      <c r="AT140" s="158" t="e">
        <f>IF(#REF!="","",#REF!)</f>
        <v>#REF!</v>
      </c>
      <c r="AU140" s="3"/>
    </row>
    <row r="141" spans="1:47" ht="12.75" customHeight="1">
      <c r="A141" s="3"/>
      <c r="B141" s="3"/>
      <c r="C141" s="3" t="s">
        <v>135</v>
      </c>
      <c r="D141" s="3"/>
      <c r="E141" s="3"/>
      <c r="F141" s="3"/>
      <c r="G141" s="3"/>
      <c r="H141" s="3"/>
      <c r="I141" s="3"/>
      <c r="J141" s="3"/>
      <c r="K141" s="3"/>
      <c r="L141" s="3"/>
      <c r="M141" s="3"/>
      <c r="N141" s="168" t="str">
        <f>IF(報告書!N186="","",IF(報告書!N141="","",報告書!N141))</f>
        <v/>
      </c>
      <c r="O141" s="168" t="e">
        <f>IF(#REF!="","",#REF!)</f>
        <v>#REF!</v>
      </c>
      <c r="P141" s="168" t="e">
        <f>IF(#REF!="","",#REF!)</f>
        <v>#REF!</v>
      </c>
      <c r="Q141" s="168" t="e">
        <f>IF(#REF!="","",#REF!)</f>
        <v>#REF!</v>
      </c>
      <c r="R141" s="168" t="e">
        <f>IF(#REF!="","",#REF!)</f>
        <v>#REF!</v>
      </c>
      <c r="S141" s="168" t="e">
        <f>IF(#REF!="","",#REF!)</f>
        <v>#REF!</v>
      </c>
      <c r="T141" s="168" t="e">
        <f>IF(#REF!="","",#REF!)</f>
        <v>#REF!</v>
      </c>
      <c r="U141" s="168" t="e">
        <f>IF(#REF!="","",#REF!)</f>
        <v>#REF!</v>
      </c>
      <c r="V141" s="168" t="e">
        <f>IF(#REF!="","",#REF!)</f>
        <v>#REF!</v>
      </c>
      <c r="W141" s="168" t="e">
        <f>IF(#REF!="","",#REF!)</f>
        <v>#REF!</v>
      </c>
      <c r="X141" s="168" t="e">
        <f>IF(#REF!="","",#REF!)</f>
        <v>#REF!</v>
      </c>
      <c r="Y141" s="168" t="e">
        <f>IF(#REF!="","",#REF!)</f>
        <v>#REF!</v>
      </c>
      <c r="Z141" s="168" t="e">
        <f>IF(#REF!="","",#REF!)</f>
        <v>#REF!</v>
      </c>
      <c r="AA141" s="168" t="e">
        <f>IF(#REF!="","",#REF!)</f>
        <v>#REF!</v>
      </c>
      <c r="AB141" s="168" t="e">
        <f>IF(#REF!="","",#REF!)</f>
        <v>#REF!</v>
      </c>
      <c r="AC141" s="168" t="e">
        <f>IF(#REF!="","",#REF!)</f>
        <v>#REF!</v>
      </c>
      <c r="AD141" s="168" t="e">
        <f>IF(#REF!="","",#REF!)</f>
        <v>#REF!</v>
      </c>
      <c r="AE141" s="37"/>
      <c r="AF141" s="37"/>
      <c r="AG141" s="37"/>
      <c r="AH141" s="37"/>
      <c r="AI141" s="37"/>
      <c r="AJ141" s="37"/>
      <c r="AK141" s="37"/>
      <c r="AL141" s="37"/>
      <c r="AM141" s="37"/>
      <c r="AN141" s="37"/>
      <c r="AO141" s="37"/>
      <c r="AP141" s="42"/>
      <c r="AQ141" s="3"/>
      <c r="AR141" s="3"/>
      <c r="AS141" s="3"/>
      <c r="AT141" s="3"/>
      <c r="AU141" s="3"/>
    </row>
    <row r="142" spans="1:47" ht="12.75" customHeight="1">
      <c r="A142" s="3"/>
      <c r="B142" s="3" t="s">
        <v>50</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75" customHeight="1">
      <c r="A143" s="3"/>
      <c r="B143" s="3"/>
      <c r="C143" s="3" t="s">
        <v>372</v>
      </c>
      <c r="D143" s="3"/>
      <c r="E143" s="3"/>
      <c r="F143" s="3"/>
      <c r="G143" s="3"/>
      <c r="H143" s="3"/>
      <c r="I143" s="3"/>
      <c r="J143" s="21" t="s">
        <v>10</v>
      </c>
      <c r="K143" s="160" t="str">
        <f>IF(報告書!N186="","",IF(報告書!K143="","",報告書!K143))</f>
        <v/>
      </c>
      <c r="L143" s="160"/>
      <c r="M143" s="3" t="s">
        <v>4</v>
      </c>
      <c r="N143" s="3"/>
      <c r="O143" s="3"/>
      <c r="P143" s="3"/>
      <c r="Q143" s="3"/>
      <c r="R143" s="3"/>
      <c r="S143" s="3"/>
      <c r="T143" s="3"/>
      <c r="U143" s="3"/>
      <c r="V143" s="21"/>
      <c r="W143" s="17" t="s">
        <v>10</v>
      </c>
      <c r="X143" s="160" t="str">
        <f>IF(報告書!N186="","",IF(報告書!X143="","",報告書!X143))</f>
        <v/>
      </c>
      <c r="Y143" s="160"/>
      <c r="Z143" s="160"/>
      <c r="AA143" s="160"/>
      <c r="AB143" s="160"/>
      <c r="AC143" s="160"/>
      <c r="AD143" s="107" t="s">
        <v>476</v>
      </c>
      <c r="AE143" s="167"/>
      <c r="AF143" s="167"/>
      <c r="AG143" s="167"/>
      <c r="AH143" s="160" t="str">
        <f>IF(報告書!N186="","",IF(報告書!AH143="","",報告書!AH143))</f>
        <v/>
      </c>
      <c r="AI143" s="160"/>
      <c r="AJ143" s="160"/>
      <c r="AK143" s="160"/>
      <c r="AL143" s="160"/>
      <c r="AM143" s="160"/>
      <c r="AN143" s="160"/>
      <c r="AO143" s="3" t="s">
        <v>271</v>
      </c>
      <c r="AP143" s="3"/>
      <c r="AQ143" s="3"/>
      <c r="AR143" s="3"/>
      <c r="AS143" s="3"/>
      <c r="AT143" s="3"/>
      <c r="AU143" s="3"/>
    </row>
    <row r="144" spans="1:47" ht="12.75" customHeight="1">
      <c r="A144" s="3"/>
      <c r="B144" s="3"/>
      <c r="C144" s="3"/>
      <c r="D144" s="3"/>
      <c r="E144" s="3"/>
      <c r="F144" s="3"/>
      <c r="G144" s="3"/>
      <c r="H144" s="3"/>
      <c r="I144" s="3"/>
      <c r="J144" s="3" t="s">
        <v>226</v>
      </c>
      <c r="K144" s="3"/>
      <c r="L144" s="3"/>
      <c r="M144" s="3"/>
      <c r="N144" s="3"/>
      <c r="O144" s="3"/>
      <c r="P144" s="3"/>
      <c r="Q144" s="3"/>
      <c r="R144" s="3"/>
      <c r="S144" s="3"/>
      <c r="T144" s="3"/>
      <c r="U144" s="3"/>
      <c r="V144" s="3"/>
      <c r="W144" s="3"/>
      <c r="X144" s="3"/>
      <c r="Y144" s="3"/>
      <c r="Z144" s="3"/>
      <c r="AA144" s="3"/>
      <c r="AB144" s="3"/>
      <c r="AC144" s="3"/>
      <c r="AD144" s="3"/>
      <c r="AE144" s="3"/>
      <c r="AF144" s="3"/>
      <c r="AG144" s="21" t="s">
        <v>357</v>
      </c>
      <c r="AH144" s="160" t="str">
        <f>IF(報告書!N186="","",IF(報告書!AH144="","",報告書!AH144))</f>
        <v/>
      </c>
      <c r="AI144" s="160"/>
      <c r="AJ144" s="160"/>
      <c r="AK144" s="160"/>
      <c r="AL144" s="160"/>
      <c r="AM144" s="160"/>
      <c r="AN144" s="160"/>
      <c r="AO144" s="3" t="s">
        <v>271</v>
      </c>
      <c r="AP144" s="3"/>
      <c r="AQ144" s="3"/>
      <c r="AR144" s="3"/>
      <c r="AS144" s="3"/>
      <c r="AT144" s="3"/>
      <c r="AU144" s="3"/>
    </row>
    <row r="145" spans="1:47" ht="12.75" hidden="1" customHeight="1">
      <c r="A145" s="3"/>
      <c r="B145" s="3"/>
      <c r="C145" s="3"/>
      <c r="D145" s="3"/>
      <c r="E145" s="3"/>
      <c r="F145" s="3"/>
      <c r="G145" s="3"/>
      <c r="H145" s="3"/>
      <c r="I145" s="3"/>
      <c r="J145" s="3" t="s">
        <v>31</v>
      </c>
      <c r="K145" s="3"/>
      <c r="L145" s="3"/>
      <c r="M145" s="3"/>
      <c r="N145" s="3"/>
      <c r="O145" s="3"/>
      <c r="P145" s="3"/>
      <c r="Q145" s="3"/>
      <c r="R145" s="3"/>
      <c r="S145" s="3"/>
      <c r="T145" s="3"/>
      <c r="U145" s="3"/>
      <c r="V145" s="3"/>
      <c r="W145" s="3"/>
      <c r="X145" s="3"/>
      <c r="Y145" s="3"/>
      <c r="Z145" s="3"/>
      <c r="AA145" s="3"/>
      <c r="AB145" s="3"/>
      <c r="AC145" s="3"/>
      <c r="AD145" s="3"/>
      <c r="AE145" s="3"/>
      <c r="AF145" s="3"/>
      <c r="AG145" s="21" t="s">
        <v>357</v>
      </c>
      <c r="AH145" s="160" t="e">
        <f>IF(報告書_換気_要是正の指摘あり="","",IF(#REF!="","",#REF!))</f>
        <v>#NAME?</v>
      </c>
      <c r="AI145" s="160"/>
      <c r="AJ145" s="160"/>
      <c r="AK145" s="160"/>
      <c r="AL145" s="160"/>
      <c r="AM145" s="160"/>
      <c r="AN145" s="160"/>
      <c r="AO145" s="3" t="s">
        <v>271</v>
      </c>
      <c r="AP145" s="3"/>
      <c r="AQ145" s="3"/>
      <c r="AR145" s="3"/>
      <c r="AS145" s="3"/>
      <c r="AT145" s="3"/>
      <c r="AU145" s="3"/>
    </row>
    <row r="146" spans="1:47" ht="12.75" customHeight="1">
      <c r="A146" s="3"/>
      <c r="B146" s="3"/>
      <c r="C146" s="3" t="s">
        <v>132</v>
      </c>
      <c r="D146" s="3"/>
      <c r="E146" s="3"/>
      <c r="F146" s="3"/>
      <c r="G146" s="3"/>
      <c r="H146" s="3"/>
      <c r="I146" s="3"/>
      <c r="J146" s="3"/>
      <c r="K146" s="3"/>
      <c r="L146" s="3"/>
      <c r="M146" s="3"/>
      <c r="N146" s="158" t="str">
        <f>IF(報告書!N186="","",IF(報告書!N146="","",報告書!N146))</f>
        <v/>
      </c>
      <c r="O146" s="158" t="e">
        <f>IF(#REF!="","",#REF!)</f>
        <v>#REF!</v>
      </c>
      <c r="P146" s="158" t="e">
        <f>IF(#REF!="","",#REF!)</f>
        <v>#REF!</v>
      </c>
      <c r="Q146" s="158" t="e">
        <f>IF(#REF!="","",#REF!)</f>
        <v>#REF!</v>
      </c>
      <c r="R146" s="158" t="e">
        <f>IF(#REF!="","",#REF!)</f>
        <v>#REF!</v>
      </c>
      <c r="S146" s="158" t="e">
        <f>IF(#REF!="","",#REF!)</f>
        <v>#REF!</v>
      </c>
      <c r="T146" s="158" t="e">
        <f>IF(#REF!="","",#REF!)</f>
        <v>#REF!</v>
      </c>
      <c r="U146" s="158" t="e">
        <f>IF(#REF!="","",#REF!)</f>
        <v>#REF!</v>
      </c>
      <c r="V146" s="158" t="e">
        <f>IF(#REF!="","",#REF!)</f>
        <v>#REF!</v>
      </c>
      <c r="W146" s="158" t="e">
        <f>IF(#REF!="","",#REF!)</f>
        <v>#REF!</v>
      </c>
      <c r="X146" s="158" t="e">
        <f>IF(#REF!="","",#REF!)</f>
        <v>#REF!</v>
      </c>
      <c r="Y146" s="158" t="e">
        <f>IF(#REF!="","",#REF!)</f>
        <v>#REF!</v>
      </c>
      <c r="Z146" s="158" t="e">
        <f>IF(#REF!="","",#REF!)</f>
        <v>#REF!</v>
      </c>
      <c r="AA146" s="158" t="e">
        <f>IF(#REF!="","",#REF!)</f>
        <v>#REF!</v>
      </c>
      <c r="AB146" s="158" t="e">
        <f>IF(#REF!="","",#REF!)</f>
        <v>#REF!</v>
      </c>
      <c r="AC146" s="158" t="e">
        <f>IF(#REF!="","",#REF!)</f>
        <v>#REF!</v>
      </c>
      <c r="AD146" s="158" t="e">
        <f>IF(#REF!="","",#REF!)</f>
        <v>#REF!</v>
      </c>
      <c r="AE146" s="158" t="e">
        <f>IF(#REF!="","",#REF!)</f>
        <v>#REF!</v>
      </c>
      <c r="AF146" s="158" t="e">
        <f>IF(#REF!="","",#REF!)</f>
        <v>#REF!</v>
      </c>
      <c r="AG146" s="158" t="e">
        <f>IF(#REF!="","",#REF!)</f>
        <v>#REF!</v>
      </c>
      <c r="AH146" s="158" t="e">
        <f>IF(#REF!="","",#REF!)</f>
        <v>#REF!</v>
      </c>
      <c r="AI146" s="158" t="e">
        <f>IF(#REF!="","",#REF!)</f>
        <v>#REF!</v>
      </c>
      <c r="AJ146" s="158" t="e">
        <f>IF(#REF!="","",#REF!)</f>
        <v>#REF!</v>
      </c>
      <c r="AK146" s="158" t="e">
        <f>IF(#REF!="","",#REF!)</f>
        <v>#REF!</v>
      </c>
      <c r="AL146" s="158" t="e">
        <f>IF(#REF!="","",#REF!)</f>
        <v>#REF!</v>
      </c>
      <c r="AM146" s="158" t="e">
        <f>IF(#REF!="","",#REF!)</f>
        <v>#REF!</v>
      </c>
      <c r="AN146" s="158" t="e">
        <f>IF(#REF!="","",#REF!)</f>
        <v>#REF!</v>
      </c>
      <c r="AO146" s="158" t="e">
        <f>IF(#REF!="","",#REF!)</f>
        <v>#REF!</v>
      </c>
      <c r="AP146" s="158" t="e">
        <f>IF(#REF!="","",#REF!)</f>
        <v>#REF!</v>
      </c>
      <c r="AQ146" s="158" t="e">
        <f>IF(#REF!="","",#REF!)</f>
        <v>#REF!</v>
      </c>
      <c r="AR146" s="158" t="e">
        <f>IF(#REF!="","",#REF!)</f>
        <v>#REF!</v>
      </c>
      <c r="AS146" s="158" t="e">
        <f>IF(#REF!="","",#REF!)</f>
        <v>#REF!</v>
      </c>
      <c r="AT146" s="158" t="e">
        <f>IF(#REF!="","",#REF!)</f>
        <v>#REF!</v>
      </c>
      <c r="AU146" s="3"/>
    </row>
    <row r="147" spans="1:47" ht="12.75" customHeight="1">
      <c r="A147" s="3"/>
      <c r="B147" s="3"/>
      <c r="C147" s="3" t="s">
        <v>119</v>
      </c>
      <c r="D147" s="3"/>
      <c r="E147" s="3"/>
      <c r="F147" s="3"/>
      <c r="G147" s="3"/>
      <c r="H147" s="3"/>
      <c r="I147" s="3"/>
      <c r="J147" s="3"/>
      <c r="K147" s="3"/>
      <c r="L147" s="3"/>
      <c r="M147" s="3"/>
      <c r="N147" s="158" t="str">
        <f>IF(報告書!N186="","",IF(報告書!N147="","",報告書!N147))</f>
        <v/>
      </c>
      <c r="O147" s="158" t="e">
        <f>IF(#REF!="","",#REF!)</f>
        <v>#REF!</v>
      </c>
      <c r="P147" s="158" t="e">
        <f>IF(#REF!="","",#REF!)</f>
        <v>#REF!</v>
      </c>
      <c r="Q147" s="158" t="e">
        <f>IF(#REF!="","",#REF!)</f>
        <v>#REF!</v>
      </c>
      <c r="R147" s="158" t="e">
        <f>IF(#REF!="","",#REF!)</f>
        <v>#REF!</v>
      </c>
      <c r="S147" s="158" t="e">
        <f>IF(#REF!="","",#REF!)</f>
        <v>#REF!</v>
      </c>
      <c r="T147" s="158" t="e">
        <f>IF(#REF!="","",#REF!)</f>
        <v>#REF!</v>
      </c>
      <c r="U147" s="158" t="e">
        <f>IF(#REF!="","",#REF!)</f>
        <v>#REF!</v>
      </c>
      <c r="V147" s="158" t="e">
        <f>IF(#REF!="","",#REF!)</f>
        <v>#REF!</v>
      </c>
      <c r="W147" s="158" t="e">
        <f>IF(#REF!="","",#REF!)</f>
        <v>#REF!</v>
      </c>
      <c r="X147" s="158" t="e">
        <f>IF(#REF!="","",#REF!)</f>
        <v>#REF!</v>
      </c>
      <c r="Y147" s="158" t="e">
        <f>IF(#REF!="","",#REF!)</f>
        <v>#REF!</v>
      </c>
      <c r="Z147" s="158" t="e">
        <f>IF(#REF!="","",#REF!)</f>
        <v>#REF!</v>
      </c>
      <c r="AA147" s="158" t="e">
        <f>IF(#REF!="","",#REF!)</f>
        <v>#REF!</v>
      </c>
      <c r="AB147" s="158" t="e">
        <f>IF(#REF!="","",#REF!)</f>
        <v>#REF!</v>
      </c>
      <c r="AC147" s="158" t="e">
        <f>IF(#REF!="","",#REF!)</f>
        <v>#REF!</v>
      </c>
      <c r="AD147" s="158" t="e">
        <f>IF(#REF!="","",#REF!)</f>
        <v>#REF!</v>
      </c>
      <c r="AE147" s="158" t="e">
        <f>IF(#REF!="","",#REF!)</f>
        <v>#REF!</v>
      </c>
      <c r="AF147" s="158" t="e">
        <f>IF(#REF!="","",#REF!)</f>
        <v>#REF!</v>
      </c>
      <c r="AG147" s="158" t="e">
        <f>IF(#REF!="","",#REF!)</f>
        <v>#REF!</v>
      </c>
      <c r="AH147" s="158" t="e">
        <f>IF(#REF!="","",#REF!)</f>
        <v>#REF!</v>
      </c>
      <c r="AI147" s="158" t="e">
        <f>IF(#REF!="","",#REF!)</f>
        <v>#REF!</v>
      </c>
      <c r="AJ147" s="158" t="e">
        <f>IF(#REF!="","",#REF!)</f>
        <v>#REF!</v>
      </c>
      <c r="AK147" s="158" t="e">
        <f>IF(#REF!="","",#REF!)</f>
        <v>#REF!</v>
      </c>
      <c r="AL147" s="158" t="e">
        <f>IF(#REF!="","",#REF!)</f>
        <v>#REF!</v>
      </c>
      <c r="AM147" s="158" t="e">
        <f>IF(#REF!="","",#REF!)</f>
        <v>#REF!</v>
      </c>
      <c r="AN147" s="158" t="e">
        <f>IF(#REF!="","",#REF!)</f>
        <v>#REF!</v>
      </c>
      <c r="AO147" s="158" t="e">
        <f>IF(#REF!="","",#REF!)</f>
        <v>#REF!</v>
      </c>
      <c r="AP147" s="158" t="e">
        <f>IF(#REF!="","",#REF!)</f>
        <v>#REF!</v>
      </c>
      <c r="AQ147" s="158" t="e">
        <f>IF(#REF!="","",#REF!)</f>
        <v>#REF!</v>
      </c>
      <c r="AR147" s="158" t="e">
        <f>IF(#REF!="","",#REF!)</f>
        <v>#REF!</v>
      </c>
      <c r="AS147" s="158" t="e">
        <f>IF(#REF!="","",#REF!)</f>
        <v>#REF!</v>
      </c>
      <c r="AT147" s="158" t="e">
        <f>IF(#REF!="","",#REF!)</f>
        <v>#REF!</v>
      </c>
      <c r="AU147" s="3"/>
    </row>
    <row r="148" spans="1:47" ht="12.75" customHeight="1">
      <c r="A148" s="3"/>
      <c r="B148" s="3"/>
      <c r="C148" s="3" t="s">
        <v>123</v>
      </c>
      <c r="D148" s="3"/>
      <c r="E148" s="3"/>
      <c r="F148" s="3"/>
      <c r="G148" s="3"/>
      <c r="H148" s="3"/>
      <c r="I148" s="3"/>
      <c r="J148" s="3"/>
      <c r="K148" s="3"/>
      <c r="L148" s="3"/>
      <c r="M148" s="3"/>
      <c r="N148" s="158" t="str">
        <f>IF(報告書!N186="","",IF(報告書!N148="","",報告書!N148))</f>
        <v/>
      </c>
      <c r="O148" s="158" t="e">
        <f>IF(#REF!="","",#REF!)</f>
        <v>#REF!</v>
      </c>
      <c r="P148" s="158" t="e">
        <f>IF(#REF!="","",#REF!)</f>
        <v>#REF!</v>
      </c>
      <c r="Q148" s="158" t="e">
        <f>IF(#REF!="","",#REF!)</f>
        <v>#REF!</v>
      </c>
      <c r="R148" s="158" t="e">
        <f>IF(#REF!="","",#REF!)</f>
        <v>#REF!</v>
      </c>
      <c r="S148" s="158" t="e">
        <f>IF(#REF!="","",#REF!)</f>
        <v>#REF!</v>
      </c>
      <c r="T148" s="158" t="e">
        <f>IF(#REF!="","",#REF!)</f>
        <v>#REF!</v>
      </c>
      <c r="U148" s="158" t="e">
        <f>IF(#REF!="","",#REF!)</f>
        <v>#REF!</v>
      </c>
      <c r="V148" s="158" t="e">
        <f>IF(#REF!="","",#REF!)</f>
        <v>#REF!</v>
      </c>
      <c r="W148" s="158" t="e">
        <f>IF(#REF!="","",#REF!)</f>
        <v>#REF!</v>
      </c>
      <c r="X148" s="158" t="e">
        <f>IF(#REF!="","",#REF!)</f>
        <v>#REF!</v>
      </c>
      <c r="Y148" s="158" t="e">
        <f>IF(#REF!="","",#REF!)</f>
        <v>#REF!</v>
      </c>
      <c r="Z148" s="158" t="e">
        <f>IF(#REF!="","",#REF!)</f>
        <v>#REF!</v>
      </c>
      <c r="AA148" s="158" t="e">
        <f>IF(#REF!="","",#REF!)</f>
        <v>#REF!</v>
      </c>
      <c r="AB148" s="158" t="e">
        <f>IF(#REF!="","",#REF!)</f>
        <v>#REF!</v>
      </c>
      <c r="AC148" s="158" t="e">
        <f>IF(#REF!="","",#REF!)</f>
        <v>#REF!</v>
      </c>
      <c r="AD148" s="158" t="e">
        <f>IF(#REF!="","",#REF!)</f>
        <v>#REF!</v>
      </c>
      <c r="AE148" s="158" t="e">
        <f>IF(#REF!="","",#REF!)</f>
        <v>#REF!</v>
      </c>
      <c r="AF148" s="158" t="e">
        <f>IF(#REF!="","",#REF!)</f>
        <v>#REF!</v>
      </c>
      <c r="AG148" s="158" t="e">
        <f>IF(#REF!="","",#REF!)</f>
        <v>#REF!</v>
      </c>
      <c r="AH148" s="158" t="e">
        <f>IF(#REF!="","",#REF!)</f>
        <v>#REF!</v>
      </c>
      <c r="AI148" s="158" t="e">
        <f>IF(#REF!="","",#REF!)</f>
        <v>#REF!</v>
      </c>
      <c r="AJ148" s="158" t="e">
        <f>IF(#REF!="","",#REF!)</f>
        <v>#REF!</v>
      </c>
      <c r="AK148" s="158" t="e">
        <f>IF(#REF!="","",#REF!)</f>
        <v>#REF!</v>
      </c>
      <c r="AL148" s="158" t="e">
        <f>IF(#REF!="","",#REF!)</f>
        <v>#REF!</v>
      </c>
      <c r="AM148" s="158" t="e">
        <f>IF(#REF!="","",#REF!)</f>
        <v>#REF!</v>
      </c>
      <c r="AN148" s="158" t="e">
        <f>IF(#REF!="","",#REF!)</f>
        <v>#REF!</v>
      </c>
      <c r="AO148" s="158" t="e">
        <f>IF(#REF!="","",#REF!)</f>
        <v>#REF!</v>
      </c>
      <c r="AP148" s="158" t="e">
        <f>IF(#REF!="","",#REF!)</f>
        <v>#REF!</v>
      </c>
      <c r="AQ148" s="158" t="e">
        <f>IF(#REF!="","",#REF!)</f>
        <v>#REF!</v>
      </c>
      <c r="AR148" s="158" t="e">
        <f>IF(#REF!="","",#REF!)</f>
        <v>#REF!</v>
      </c>
      <c r="AS148" s="158" t="e">
        <f>IF(#REF!="","",#REF!)</f>
        <v>#REF!</v>
      </c>
      <c r="AT148" s="158" t="e">
        <f>IF(#REF!="","",#REF!)</f>
        <v>#REF!</v>
      </c>
      <c r="AU148" s="3"/>
    </row>
    <row r="149" spans="1:47" ht="12.75" customHeight="1">
      <c r="A149" s="3"/>
      <c r="B149" s="3"/>
      <c r="C149" s="3"/>
      <c r="D149" s="3"/>
      <c r="E149" s="3"/>
      <c r="F149" s="3"/>
      <c r="G149" s="3"/>
      <c r="H149" s="3"/>
      <c r="I149" s="3"/>
      <c r="J149" s="21" t="s">
        <v>10</v>
      </c>
      <c r="K149" s="160" t="str">
        <f>IF(報告書!N186="","",IF(報告書!K149="","",報告書!K149))</f>
        <v/>
      </c>
      <c r="L149" s="160"/>
      <c r="M149" s="3" t="s">
        <v>46</v>
      </c>
      <c r="N149" s="3"/>
      <c r="O149" s="3"/>
      <c r="P149" s="3"/>
      <c r="Q149" s="3"/>
      <c r="R149" s="3"/>
      <c r="S149" s="3"/>
      <c r="T149" s="3"/>
      <c r="U149" s="3"/>
      <c r="V149" s="21"/>
      <c r="W149" s="17" t="s">
        <v>10</v>
      </c>
      <c r="X149" s="160" t="str">
        <f>IF(報告書!N186="","",IF(報告書!X149="","",報告書!X149))</f>
        <v/>
      </c>
      <c r="Y149" s="160"/>
      <c r="Z149" s="160"/>
      <c r="AA149" s="160"/>
      <c r="AB149" s="107" t="s">
        <v>229</v>
      </c>
      <c r="AC149" s="167"/>
      <c r="AD149" s="167"/>
      <c r="AE149" s="167"/>
      <c r="AF149" s="167"/>
      <c r="AG149" s="167"/>
      <c r="AH149" s="160" t="str">
        <f>IF(報告書!N186="","",IF(報告書!AH149="","",報告書!AH149))</f>
        <v/>
      </c>
      <c r="AI149" s="160"/>
      <c r="AJ149" s="160"/>
      <c r="AK149" s="160"/>
      <c r="AL149" s="160"/>
      <c r="AM149" s="160"/>
      <c r="AN149" s="160"/>
      <c r="AO149" s="3" t="s">
        <v>271</v>
      </c>
      <c r="AP149" s="3"/>
      <c r="AQ149" s="3"/>
      <c r="AR149" s="3"/>
      <c r="AS149" s="3"/>
      <c r="AT149" s="3"/>
      <c r="AU149" s="3"/>
    </row>
    <row r="150" spans="1:47" ht="12.75" customHeight="1">
      <c r="A150" s="3"/>
      <c r="B150" s="3"/>
      <c r="C150" s="3" t="s">
        <v>93</v>
      </c>
      <c r="D150" s="3"/>
      <c r="E150" s="3"/>
      <c r="F150" s="3"/>
      <c r="G150" s="3"/>
      <c r="H150" s="3"/>
      <c r="I150" s="3"/>
      <c r="J150" s="3"/>
      <c r="K150" s="3"/>
      <c r="L150" s="3"/>
      <c r="M150" s="3"/>
      <c r="N150" s="159" t="str">
        <f>IF(報告書!N186="","",IF(報告書!N150="","",報告書!N150))</f>
        <v/>
      </c>
      <c r="O150" s="159" t="e">
        <f>IF(#REF!="","",#REF!)</f>
        <v>#REF!</v>
      </c>
      <c r="P150" s="159" t="e">
        <f>IF(#REF!="","",#REF!)</f>
        <v>#REF!</v>
      </c>
      <c r="Q150" s="159" t="e">
        <f>IF(#REF!="","",#REF!)</f>
        <v>#REF!</v>
      </c>
      <c r="R150" s="159" t="e">
        <f>IF(#REF!="","",#REF!)</f>
        <v>#REF!</v>
      </c>
      <c r="S150" s="159" t="e">
        <f>IF(#REF!="","",#REF!)</f>
        <v>#REF!</v>
      </c>
      <c r="T150" s="159" t="e">
        <f>IF(#REF!="","",#REF!)</f>
        <v>#REF!</v>
      </c>
      <c r="U150" s="159" t="e">
        <f>IF(#REF!="","",#REF!)</f>
        <v>#REF!</v>
      </c>
      <c r="V150" s="159" t="e">
        <f>IF(#REF!="","",#REF!)</f>
        <v>#REF!</v>
      </c>
      <c r="W150" s="32"/>
      <c r="X150" s="32"/>
      <c r="Y150" s="32"/>
      <c r="Z150" s="32"/>
      <c r="AA150" s="32"/>
      <c r="AB150" s="32"/>
      <c r="AC150" s="32"/>
      <c r="AD150" s="32"/>
      <c r="AE150" s="32"/>
      <c r="AF150" s="32"/>
      <c r="AG150" s="32"/>
      <c r="AH150" s="32"/>
      <c r="AI150" s="32"/>
      <c r="AJ150" s="32"/>
      <c r="AK150" s="32"/>
      <c r="AL150" s="32"/>
      <c r="AM150" s="32"/>
      <c r="AN150" s="32"/>
      <c r="AO150" s="32"/>
      <c r="AP150" s="31"/>
      <c r="AQ150" s="3"/>
      <c r="AR150" s="3"/>
      <c r="AS150" s="3"/>
      <c r="AT150" s="3"/>
      <c r="AU150" s="3"/>
    </row>
    <row r="151" spans="1:47" ht="12.75" customHeight="1">
      <c r="A151" s="3"/>
      <c r="B151" s="3"/>
      <c r="C151" s="3" t="s">
        <v>133</v>
      </c>
      <c r="D151" s="3"/>
      <c r="E151" s="3"/>
      <c r="F151" s="3"/>
      <c r="G151" s="3"/>
      <c r="H151" s="3"/>
      <c r="I151" s="3"/>
      <c r="J151" s="3"/>
      <c r="K151" s="3"/>
      <c r="L151" s="3"/>
      <c r="M151" s="3"/>
      <c r="N151" s="158" t="str">
        <f>IF(報告書!N186="","",IF(報告書!N151="","",報告書!N151))</f>
        <v/>
      </c>
      <c r="O151" s="158" t="e">
        <f>IF(#REF!="","",#REF!)</f>
        <v>#REF!</v>
      </c>
      <c r="P151" s="158" t="e">
        <f>IF(#REF!="","",#REF!)</f>
        <v>#REF!</v>
      </c>
      <c r="Q151" s="158" t="e">
        <f>IF(#REF!="","",#REF!)</f>
        <v>#REF!</v>
      </c>
      <c r="R151" s="158" t="e">
        <f>IF(#REF!="","",#REF!)</f>
        <v>#REF!</v>
      </c>
      <c r="S151" s="158" t="e">
        <f>IF(#REF!="","",#REF!)</f>
        <v>#REF!</v>
      </c>
      <c r="T151" s="158" t="e">
        <f>IF(#REF!="","",#REF!)</f>
        <v>#REF!</v>
      </c>
      <c r="U151" s="158" t="e">
        <f>IF(#REF!="","",#REF!)</f>
        <v>#REF!</v>
      </c>
      <c r="V151" s="158" t="e">
        <f>IF(#REF!="","",#REF!)</f>
        <v>#REF!</v>
      </c>
      <c r="W151" s="158" t="e">
        <f>IF(#REF!="","",#REF!)</f>
        <v>#REF!</v>
      </c>
      <c r="X151" s="158" t="e">
        <f>IF(#REF!="","",#REF!)</f>
        <v>#REF!</v>
      </c>
      <c r="Y151" s="158" t="e">
        <f>IF(#REF!="","",#REF!)</f>
        <v>#REF!</v>
      </c>
      <c r="Z151" s="158" t="e">
        <f>IF(#REF!="","",#REF!)</f>
        <v>#REF!</v>
      </c>
      <c r="AA151" s="158" t="e">
        <f>IF(#REF!="","",#REF!)</f>
        <v>#REF!</v>
      </c>
      <c r="AB151" s="158" t="e">
        <f>IF(#REF!="","",#REF!)</f>
        <v>#REF!</v>
      </c>
      <c r="AC151" s="158" t="e">
        <f>IF(#REF!="","",#REF!)</f>
        <v>#REF!</v>
      </c>
      <c r="AD151" s="158" t="e">
        <f>IF(#REF!="","",#REF!)</f>
        <v>#REF!</v>
      </c>
      <c r="AE151" s="158" t="e">
        <f>IF(#REF!="","",#REF!)</f>
        <v>#REF!</v>
      </c>
      <c r="AF151" s="158" t="e">
        <f>IF(#REF!="","",#REF!)</f>
        <v>#REF!</v>
      </c>
      <c r="AG151" s="158" t="e">
        <f>IF(#REF!="","",#REF!)</f>
        <v>#REF!</v>
      </c>
      <c r="AH151" s="158" t="e">
        <f>IF(#REF!="","",#REF!)</f>
        <v>#REF!</v>
      </c>
      <c r="AI151" s="158" t="e">
        <f>IF(#REF!="","",#REF!)</f>
        <v>#REF!</v>
      </c>
      <c r="AJ151" s="158" t="e">
        <f>IF(#REF!="","",#REF!)</f>
        <v>#REF!</v>
      </c>
      <c r="AK151" s="158" t="e">
        <f>IF(#REF!="","",#REF!)</f>
        <v>#REF!</v>
      </c>
      <c r="AL151" s="158" t="e">
        <f>IF(#REF!="","",#REF!)</f>
        <v>#REF!</v>
      </c>
      <c r="AM151" s="158" t="e">
        <f>IF(#REF!="","",#REF!)</f>
        <v>#REF!</v>
      </c>
      <c r="AN151" s="158" t="e">
        <f>IF(#REF!="","",#REF!)</f>
        <v>#REF!</v>
      </c>
      <c r="AO151" s="158" t="e">
        <f>IF(#REF!="","",#REF!)</f>
        <v>#REF!</v>
      </c>
      <c r="AP151" s="158" t="e">
        <f>IF(#REF!="","",#REF!)</f>
        <v>#REF!</v>
      </c>
      <c r="AQ151" s="158" t="e">
        <f>IF(#REF!="","",#REF!)</f>
        <v>#REF!</v>
      </c>
      <c r="AR151" s="158" t="e">
        <f>IF(#REF!="","",#REF!)</f>
        <v>#REF!</v>
      </c>
      <c r="AS151" s="158" t="e">
        <f>IF(#REF!="","",#REF!)</f>
        <v>#REF!</v>
      </c>
      <c r="AT151" s="158" t="e">
        <f>IF(#REF!="","",#REF!)</f>
        <v>#REF!</v>
      </c>
      <c r="AU151" s="3"/>
    </row>
    <row r="152" spans="1:47" ht="12.75" customHeight="1">
      <c r="A152" s="3"/>
      <c r="B152" s="3"/>
      <c r="C152" s="3" t="s">
        <v>135</v>
      </c>
      <c r="D152" s="3"/>
      <c r="E152" s="3"/>
      <c r="F152" s="3"/>
      <c r="G152" s="3"/>
      <c r="H152" s="3"/>
      <c r="I152" s="3"/>
      <c r="J152" s="3"/>
      <c r="K152" s="3"/>
      <c r="L152" s="3"/>
      <c r="M152" s="3"/>
      <c r="N152" s="168" t="str">
        <f>IF(報告書!N186="","",IF(報告書!N152="","",報告書!N152))</f>
        <v/>
      </c>
      <c r="O152" s="168" t="e">
        <f>IF(#REF!="","",#REF!)</f>
        <v>#REF!</v>
      </c>
      <c r="P152" s="168" t="e">
        <f>IF(#REF!="","",#REF!)</f>
        <v>#REF!</v>
      </c>
      <c r="Q152" s="168" t="e">
        <f>IF(#REF!="","",#REF!)</f>
        <v>#REF!</v>
      </c>
      <c r="R152" s="168" t="e">
        <f>IF(#REF!="","",#REF!)</f>
        <v>#REF!</v>
      </c>
      <c r="S152" s="168" t="e">
        <f>IF(#REF!="","",#REF!)</f>
        <v>#REF!</v>
      </c>
      <c r="T152" s="168" t="e">
        <f>IF(#REF!="","",#REF!)</f>
        <v>#REF!</v>
      </c>
      <c r="U152" s="168" t="e">
        <f>IF(#REF!="","",#REF!)</f>
        <v>#REF!</v>
      </c>
      <c r="V152" s="168" t="e">
        <f>IF(#REF!="","",#REF!)</f>
        <v>#REF!</v>
      </c>
      <c r="W152" s="168" t="e">
        <f>IF(#REF!="","",#REF!)</f>
        <v>#REF!</v>
      </c>
      <c r="X152" s="168" t="e">
        <f>IF(#REF!="","",#REF!)</f>
        <v>#REF!</v>
      </c>
      <c r="Y152" s="168" t="e">
        <f>IF(#REF!="","",#REF!)</f>
        <v>#REF!</v>
      </c>
      <c r="Z152" s="168" t="e">
        <f>IF(#REF!="","",#REF!)</f>
        <v>#REF!</v>
      </c>
      <c r="AA152" s="168" t="e">
        <f>IF(#REF!="","",#REF!)</f>
        <v>#REF!</v>
      </c>
      <c r="AB152" s="168" t="e">
        <f>IF(#REF!="","",#REF!)</f>
        <v>#REF!</v>
      </c>
      <c r="AC152" s="168" t="e">
        <f>IF(#REF!="","",#REF!)</f>
        <v>#REF!</v>
      </c>
      <c r="AD152" s="168" t="e">
        <f>IF(#REF!="","",#REF!)</f>
        <v>#REF!</v>
      </c>
      <c r="AE152" s="37"/>
      <c r="AF152" s="37"/>
      <c r="AG152" s="37"/>
      <c r="AH152" s="37"/>
      <c r="AI152" s="37"/>
      <c r="AJ152" s="37"/>
      <c r="AK152" s="37"/>
      <c r="AL152" s="37"/>
      <c r="AM152" s="37"/>
      <c r="AN152" s="37"/>
      <c r="AO152" s="37"/>
      <c r="AP152" s="42"/>
      <c r="AQ152" s="3"/>
      <c r="AR152" s="3"/>
      <c r="AS152" s="3"/>
      <c r="AT152" s="3"/>
      <c r="AU152" s="3"/>
    </row>
    <row r="153" spans="1:47" ht="12.75" hidden="1" customHeight="1">
      <c r="A153" s="3"/>
      <c r="B153" s="3" t="s">
        <v>296</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3"/>
    </row>
    <row r="154" spans="1:47" ht="12.75" hidden="1" customHeight="1">
      <c r="A154" s="3"/>
      <c r="B154" s="3"/>
      <c r="C154" s="8" t="s">
        <v>71</v>
      </c>
      <c r="D154" s="8"/>
      <c r="E154" s="8"/>
      <c r="F154" s="8"/>
      <c r="G154" s="8"/>
      <c r="H154" s="8"/>
      <c r="I154" s="8"/>
      <c r="J154" s="22" t="s">
        <v>10</v>
      </c>
      <c r="K154" s="169" t="e">
        <f>IF(#REF!="レ","",IF(#REF!="","",IF(#REF!="","",#REF!)))</f>
        <v>#REF!</v>
      </c>
      <c r="L154" s="169"/>
      <c r="M154" s="8" t="s">
        <v>4</v>
      </c>
      <c r="N154" s="8"/>
      <c r="O154" s="8"/>
      <c r="P154" s="8"/>
      <c r="Q154" s="8"/>
      <c r="R154" s="8"/>
      <c r="S154" s="8"/>
      <c r="T154" s="8"/>
      <c r="U154" s="8"/>
      <c r="V154" s="22"/>
      <c r="W154" s="33" t="s">
        <v>10</v>
      </c>
      <c r="X154" s="169" t="e">
        <f>IF(#REF!="レ","",IF(#REF!="","",IF(#REF!="","",#REF!)))</f>
        <v>#REF!</v>
      </c>
      <c r="Y154" s="169"/>
      <c r="Z154" s="169"/>
      <c r="AA154" s="169"/>
      <c r="AB154" s="169"/>
      <c r="AC154" s="169"/>
      <c r="AD154" s="8"/>
      <c r="AE154" s="8"/>
      <c r="AF154" s="8"/>
      <c r="AG154" s="22" t="s">
        <v>48</v>
      </c>
      <c r="AH154" s="169" t="e">
        <f>IF(#REF!="レ","",IF(#REF!="","",IF(#REF!="","",#REF!)))</f>
        <v>#REF!</v>
      </c>
      <c r="AI154" s="169"/>
      <c r="AJ154" s="169"/>
      <c r="AK154" s="169"/>
      <c r="AL154" s="169"/>
      <c r="AM154" s="169"/>
      <c r="AN154" s="169"/>
      <c r="AO154" s="8" t="s">
        <v>271</v>
      </c>
      <c r="AP154" s="8"/>
      <c r="AQ154" s="8"/>
      <c r="AR154" s="8"/>
      <c r="AS154" s="8"/>
      <c r="AT154" s="8"/>
      <c r="AU154" s="3"/>
    </row>
    <row r="155" spans="1:47" ht="12.75" hidden="1" customHeight="1">
      <c r="A155" s="3"/>
      <c r="B155" s="3"/>
      <c r="C155" s="8"/>
      <c r="D155" s="8"/>
      <c r="E155" s="8"/>
      <c r="F155" s="8"/>
      <c r="G155" s="8"/>
      <c r="H155" s="8"/>
      <c r="I155" s="8"/>
      <c r="J155" s="8" t="s">
        <v>25</v>
      </c>
      <c r="K155" s="8"/>
      <c r="L155" s="8"/>
      <c r="M155" s="8"/>
      <c r="N155" s="8"/>
      <c r="O155" s="8"/>
      <c r="P155" s="8"/>
      <c r="Q155" s="8"/>
      <c r="R155" s="8"/>
      <c r="S155" s="8"/>
      <c r="T155" s="8"/>
      <c r="U155" s="8"/>
      <c r="V155" s="8"/>
      <c r="W155" s="8"/>
      <c r="X155" s="8"/>
      <c r="Y155" s="8"/>
      <c r="Z155" s="8"/>
      <c r="AA155" s="8"/>
      <c r="AB155" s="8"/>
      <c r="AC155" s="8"/>
      <c r="AD155" s="8"/>
      <c r="AE155" s="8"/>
      <c r="AF155" s="8"/>
      <c r="AG155" s="22" t="s">
        <v>357</v>
      </c>
      <c r="AH155" s="169" t="e">
        <f>IF(#REF!="レ","",IF(#REF!="","",IF(#REF!="","",#REF!)))</f>
        <v>#REF!</v>
      </c>
      <c r="AI155" s="169"/>
      <c r="AJ155" s="169"/>
      <c r="AK155" s="169"/>
      <c r="AL155" s="169"/>
      <c r="AM155" s="169"/>
      <c r="AN155" s="169"/>
      <c r="AO155" s="8" t="s">
        <v>271</v>
      </c>
      <c r="AP155" s="8"/>
      <c r="AQ155" s="8"/>
      <c r="AR155" s="8"/>
      <c r="AS155" s="8"/>
      <c r="AT155" s="8"/>
      <c r="AU155" s="3"/>
    </row>
    <row r="156" spans="1:47" ht="12.75" hidden="1" customHeight="1">
      <c r="A156" s="3"/>
      <c r="B156" s="3"/>
      <c r="C156" s="8"/>
      <c r="D156" s="8"/>
      <c r="E156" s="8"/>
      <c r="F156" s="8"/>
      <c r="G156" s="8"/>
      <c r="H156" s="8"/>
      <c r="I156" s="8"/>
      <c r="J156" s="8" t="s">
        <v>31</v>
      </c>
      <c r="K156" s="8"/>
      <c r="L156" s="8"/>
      <c r="M156" s="8"/>
      <c r="N156" s="8"/>
      <c r="O156" s="8"/>
      <c r="P156" s="8"/>
      <c r="Q156" s="8"/>
      <c r="R156" s="8"/>
      <c r="S156" s="8"/>
      <c r="T156" s="8"/>
      <c r="U156" s="8"/>
      <c r="V156" s="8"/>
      <c r="W156" s="8"/>
      <c r="X156" s="8"/>
      <c r="Y156" s="8"/>
      <c r="Z156" s="8"/>
      <c r="AA156" s="8"/>
      <c r="AB156" s="8"/>
      <c r="AC156" s="8"/>
      <c r="AD156" s="8"/>
      <c r="AE156" s="8"/>
      <c r="AF156" s="8"/>
      <c r="AG156" s="22" t="s">
        <v>357</v>
      </c>
      <c r="AH156" s="169" t="e">
        <f>IF(#REF!="レ","",IF(#REF!="","",IF(#REF!="","",#REF!)))</f>
        <v>#REF!</v>
      </c>
      <c r="AI156" s="169"/>
      <c r="AJ156" s="169"/>
      <c r="AK156" s="169"/>
      <c r="AL156" s="169"/>
      <c r="AM156" s="169"/>
      <c r="AN156" s="169"/>
      <c r="AO156" s="8" t="s">
        <v>271</v>
      </c>
      <c r="AP156" s="8"/>
      <c r="AQ156" s="8"/>
      <c r="AR156" s="8"/>
      <c r="AS156" s="8"/>
      <c r="AT156" s="8"/>
      <c r="AU156" s="3"/>
    </row>
    <row r="157" spans="1:47" ht="12.75" hidden="1" customHeight="1">
      <c r="A157" s="3"/>
      <c r="B157" s="3"/>
      <c r="C157" s="8" t="s">
        <v>132</v>
      </c>
      <c r="D157" s="8"/>
      <c r="E157" s="8"/>
      <c r="F157" s="8"/>
      <c r="G157" s="8"/>
      <c r="H157" s="8"/>
      <c r="I157" s="8"/>
      <c r="J157" s="8"/>
      <c r="K157" s="8"/>
      <c r="L157" s="8"/>
      <c r="M157" s="8"/>
      <c r="N157" s="161" t="e">
        <f>IF(#REF!="レ","",IF(#REF!="","",IF(#REF!="","",#REF!)))</f>
        <v>#REF!</v>
      </c>
      <c r="O157" s="161" t="e">
        <f>IF(#REF!="","",#REF!)</f>
        <v>#REF!</v>
      </c>
      <c r="P157" s="161" t="e">
        <f>IF(#REF!="","",#REF!)</f>
        <v>#REF!</v>
      </c>
      <c r="Q157" s="161" t="e">
        <f>IF(#REF!="","",#REF!)</f>
        <v>#REF!</v>
      </c>
      <c r="R157" s="161" t="e">
        <f>IF(#REF!="","",#REF!)</f>
        <v>#REF!</v>
      </c>
      <c r="S157" s="161" t="e">
        <f>IF(#REF!="","",#REF!)</f>
        <v>#REF!</v>
      </c>
      <c r="T157" s="161" t="e">
        <f>IF(#REF!="","",#REF!)</f>
        <v>#REF!</v>
      </c>
      <c r="U157" s="161" t="e">
        <f>IF(#REF!="","",#REF!)</f>
        <v>#REF!</v>
      </c>
      <c r="V157" s="161" t="e">
        <f>IF(#REF!="","",#REF!)</f>
        <v>#REF!</v>
      </c>
      <c r="W157" s="161" t="e">
        <f>IF(#REF!="","",#REF!)</f>
        <v>#REF!</v>
      </c>
      <c r="X157" s="161" t="e">
        <f>IF(#REF!="","",#REF!)</f>
        <v>#REF!</v>
      </c>
      <c r="Y157" s="161" t="e">
        <f>IF(#REF!="","",#REF!)</f>
        <v>#REF!</v>
      </c>
      <c r="Z157" s="161" t="e">
        <f>IF(#REF!="","",#REF!)</f>
        <v>#REF!</v>
      </c>
      <c r="AA157" s="161" t="e">
        <f>IF(#REF!="","",#REF!)</f>
        <v>#REF!</v>
      </c>
      <c r="AB157" s="161" t="e">
        <f>IF(#REF!="","",#REF!)</f>
        <v>#REF!</v>
      </c>
      <c r="AC157" s="161" t="e">
        <f>IF(#REF!="","",#REF!)</f>
        <v>#REF!</v>
      </c>
      <c r="AD157" s="161" t="e">
        <f>IF(#REF!="","",#REF!)</f>
        <v>#REF!</v>
      </c>
      <c r="AE157" s="161" t="e">
        <f>IF(#REF!="","",#REF!)</f>
        <v>#REF!</v>
      </c>
      <c r="AF157" s="161" t="e">
        <f>IF(#REF!="","",#REF!)</f>
        <v>#REF!</v>
      </c>
      <c r="AG157" s="161" t="e">
        <f>IF(#REF!="","",#REF!)</f>
        <v>#REF!</v>
      </c>
      <c r="AH157" s="161" t="e">
        <f>IF(#REF!="","",#REF!)</f>
        <v>#REF!</v>
      </c>
      <c r="AI157" s="161" t="e">
        <f>IF(#REF!="","",#REF!)</f>
        <v>#REF!</v>
      </c>
      <c r="AJ157" s="161" t="e">
        <f>IF(#REF!="","",#REF!)</f>
        <v>#REF!</v>
      </c>
      <c r="AK157" s="161" t="e">
        <f>IF(#REF!="","",#REF!)</f>
        <v>#REF!</v>
      </c>
      <c r="AL157" s="161" t="e">
        <f>IF(#REF!="","",#REF!)</f>
        <v>#REF!</v>
      </c>
      <c r="AM157" s="161" t="e">
        <f>IF(#REF!="","",#REF!)</f>
        <v>#REF!</v>
      </c>
      <c r="AN157" s="161" t="e">
        <f>IF(#REF!="","",#REF!)</f>
        <v>#REF!</v>
      </c>
      <c r="AO157" s="161" t="e">
        <f>IF(#REF!="","",#REF!)</f>
        <v>#REF!</v>
      </c>
      <c r="AP157" s="161" t="e">
        <f>IF(#REF!="","",#REF!)</f>
        <v>#REF!</v>
      </c>
      <c r="AQ157" s="161" t="e">
        <f>IF(#REF!="","",#REF!)</f>
        <v>#REF!</v>
      </c>
      <c r="AR157" s="161" t="e">
        <f>IF(#REF!="","",#REF!)</f>
        <v>#REF!</v>
      </c>
      <c r="AS157" s="161" t="e">
        <f>IF(#REF!="","",#REF!)</f>
        <v>#REF!</v>
      </c>
      <c r="AT157" s="161" t="e">
        <f>IF(#REF!="","",#REF!)</f>
        <v>#REF!</v>
      </c>
      <c r="AU157" s="3"/>
    </row>
    <row r="158" spans="1:47" ht="12.75" hidden="1" customHeight="1">
      <c r="A158" s="3"/>
      <c r="B158" s="3"/>
      <c r="C158" s="8" t="s">
        <v>119</v>
      </c>
      <c r="D158" s="8"/>
      <c r="E158" s="8"/>
      <c r="F158" s="8"/>
      <c r="G158" s="8"/>
      <c r="H158" s="8"/>
      <c r="I158" s="8"/>
      <c r="J158" s="8"/>
      <c r="K158" s="8"/>
      <c r="L158" s="8"/>
      <c r="M158" s="8"/>
      <c r="N158" s="161" t="e">
        <f>IF(#REF!="レ","",IF(#REF!="","",IF(#REF!="","",#REF!)))</f>
        <v>#REF!</v>
      </c>
      <c r="O158" s="161" t="e">
        <f>IF(#REF!="","",#REF!)</f>
        <v>#REF!</v>
      </c>
      <c r="P158" s="161" t="e">
        <f>IF(#REF!="","",#REF!)</f>
        <v>#REF!</v>
      </c>
      <c r="Q158" s="161" t="e">
        <f>IF(#REF!="","",#REF!)</f>
        <v>#REF!</v>
      </c>
      <c r="R158" s="161" t="e">
        <f>IF(#REF!="","",#REF!)</f>
        <v>#REF!</v>
      </c>
      <c r="S158" s="161" t="e">
        <f>IF(#REF!="","",#REF!)</f>
        <v>#REF!</v>
      </c>
      <c r="T158" s="161" t="e">
        <f>IF(#REF!="","",#REF!)</f>
        <v>#REF!</v>
      </c>
      <c r="U158" s="161" t="e">
        <f>IF(#REF!="","",#REF!)</f>
        <v>#REF!</v>
      </c>
      <c r="V158" s="161" t="e">
        <f>IF(#REF!="","",#REF!)</f>
        <v>#REF!</v>
      </c>
      <c r="W158" s="161" t="e">
        <f>IF(#REF!="","",#REF!)</f>
        <v>#REF!</v>
      </c>
      <c r="X158" s="161" t="e">
        <f>IF(#REF!="","",#REF!)</f>
        <v>#REF!</v>
      </c>
      <c r="Y158" s="161" t="e">
        <f>IF(#REF!="","",#REF!)</f>
        <v>#REF!</v>
      </c>
      <c r="Z158" s="161" t="e">
        <f>IF(#REF!="","",#REF!)</f>
        <v>#REF!</v>
      </c>
      <c r="AA158" s="161" t="e">
        <f>IF(#REF!="","",#REF!)</f>
        <v>#REF!</v>
      </c>
      <c r="AB158" s="161" t="e">
        <f>IF(#REF!="","",#REF!)</f>
        <v>#REF!</v>
      </c>
      <c r="AC158" s="161" t="e">
        <f>IF(#REF!="","",#REF!)</f>
        <v>#REF!</v>
      </c>
      <c r="AD158" s="161" t="e">
        <f>IF(#REF!="","",#REF!)</f>
        <v>#REF!</v>
      </c>
      <c r="AE158" s="161" t="e">
        <f>IF(#REF!="","",#REF!)</f>
        <v>#REF!</v>
      </c>
      <c r="AF158" s="161" t="e">
        <f>IF(#REF!="","",#REF!)</f>
        <v>#REF!</v>
      </c>
      <c r="AG158" s="161" t="e">
        <f>IF(#REF!="","",#REF!)</f>
        <v>#REF!</v>
      </c>
      <c r="AH158" s="161" t="e">
        <f>IF(#REF!="","",#REF!)</f>
        <v>#REF!</v>
      </c>
      <c r="AI158" s="161" t="e">
        <f>IF(#REF!="","",#REF!)</f>
        <v>#REF!</v>
      </c>
      <c r="AJ158" s="161" t="e">
        <f>IF(#REF!="","",#REF!)</f>
        <v>#REF!</v>
      </c>
      <c r="AK158" s="161" t="e">
        <f>IF(#REF!="","",#REF!)</f>
        <v>#REF!</v>
      </c>
      <c r="AL158" s="161" t="e">
        <f>IF(#REF!="","",#REF!)</f>
        <v>#REF!</v>
      </c>
      <c r="AM158" s="161" t="e">
        <f>IF(#REF!="","",#REF!)</f>
        <v>#REF!</v>
      </c>
      <c r="AN158" s="161" t="e">
        <f>IF(#REF!="","",#REF!)</f>
        <v>#REF!</v>
      </c>
      <c r="AO158" s="161" t="e">
        <f>IF(#REF!="","",#REF!)</f>
        <v>#REF!</v>
      </c>
      <c r="AP158" s="161" t="e">
        <f>IF(#REF!="","",#REF!)</f>
        <v>#REF!</v>
      </c>
      <c r="AQ158" s="161" t="e">
        <f>IF(#REF!="","",#REF!)</f>
        <v>#REF!</v>
      </c>
      <c r="AR158" s="161" t="e">
        <f>IF(#REF!="","",#REF!)</f>
        <v>#REF!</v>
      </c>
      <c r="AS158" s="161" t="e">
        <f>IF(#REF!="","",#REF!)</f>
        <v>#REF!</v>
      </c>
      <c r="AT158" s="161" t="e">
        <f>IF(#REF!="","",#REF!)</f>
        <v>#REF!</v>
      </c>
      <c r="AU158" s="3"/>
    </row>
    <row r="159" spans="1:47" ht="12.75" hidden="1" customHeight="1">
      <c r="A159" s="3"/>
      <c r="B159" s="3"/>
      <c r="C159" s="8" t="s">
        <v>123</v>
      </c>
      <c r="D159" s="8"/>
      <c r="E159" s="8"/>
      <c r="F159" s="8"/>
      <c r="G159" s="8"/>
      <c r="H159" s="8"/>
      <c r="I159" s="8"/>
      <c r="J159" s="8"/>
      <c r="K159" s="8"/>
      <c r="L159" s="8"/>
      <c r="M159" s="8"/>
      <c r="N159" s="161" t="e">
        <f>IF(#REF!="レ","",IF(#REF!="","",IF(#REF!="","",#REF!)))</f>
        <v>#REF!</v>
      </c>
      <c r="O159" s="161" t="e">
        <f>IF(#REF!="","",#REF!)</f>
        <v>#REF!</v>
      </c>
      <c r="P159" s="161" t="e">
        <f>IF(#REF!="","",#REF!)</f>
        <v>#REF!</v>
      </c>
      <c r="Q159" s="161" t="e">
        <f>IF(#REF!="","",#REF!)</f>
        <v>#REF!</v>
      </c>
      <c r="R159" s="161" t="e">
        <f>IF(#REF!="","",#REF!)</f>
        <v>#REF!</v>
      </c>
      <c r="S159" s="161" t="e">
        <f>IF(#REF!="","",#REF!)</f>
        <v>#REF!</v>
      </c>
      <c r="T159" s="161" t="e">
        <f>IF(#REF!="","",#REF!)</f>
        <v>#REF!</v>
      </c>
      <c r="U159" s="161" t="e">
        <f>IF(#REF!="","",#REF!)</f>
        <v>#REF!</v>
      </c>
      <c r="V159" s="161" t="e">
        <f>IF(#REF!="","",#REF!)</f>
        <v>#REF!</v>
      </c>
      <c r="W159" s="161" t="e">
        <f>IF(#REF!="","",#REF!)</f>
        <v>#REF!</v>
      </c>
      <c r="X159" s="161" t="e">
        <f>IF(#REF!="","",#REF!)</f>
        <v>#REF!</v>
      </c>
      <c r="Y159" s="161" t="e">
        <f>IF(#REF!="","",#REF!)</f>
        <v>#REF!</v>
      </c>
      <c r="Z159" s="161" t="e">
        <f>IF(#REF!="","",#REF!)</f>
        <v>#REF!</v>
      </c>
      <c r="AA159" s="161" t="e">
        <f>IF(#REF!="","",#REF!)</f>
        <v>#REF!</v>
      </c>
      <c r="AB159" s="161" t="e">
        <f>IF(#REF!="","",#REF!)</f>
        <v>#REF!</v>
      </c>
      <c r="AC159" s="161" t="e">
        <f>IF(#REF!="","",#REF!)</f>
        <v>#REF!</v>
      </c>
      <c r="AD159" s="161" t="e">
        <f>IF(#REF!="","",#REF!)</f>
        <v>#REF!</v>
      </c>
      <c r="AE159" s="161" t="e">
        <f>IF(#REF!="","",#REF!)</f>
        <v>#REF!</v>
      </c>
      <c r="AF159" s="161" t="e">
        <f>IF(#REF!="","",#REF!)</f>
        <v>#REF!</v>
      </c>
      <c r="AG159" s="161" t="e">
        <f>IF(#REF!="","",#REF!)</f>
        <v>#REF!</v>
      </c>
      <c r="AH159" s="161" t="e">
        <f>IF(#REF!="","",#REF!)</f>
        <v>#REF!</v>
      </c>
      <c r="AI159" s="161" t="e">
        <f>IF(#REF!="","",#REF!)</f>
        <v>#REF!</v>
      </c>
      <c r="AJ159" s="161" t="e">
        <f>IF(#REF!="","",#REF!)</f>
        <v>#REF!</v>
      </c>
      <c r="AK159" s="161" t="e">
        <f>IF(#REF!="","",#REF!)</f>
        <v>#REF!</v>
      </c>
      <c r="AL159" s="161" t="e">
        <f>IF(#REF!="","",#REF!)</f>
        <v>#REF!</v>
      </c>
      <c r="AM159" s="161" t="e">
        <f>IF(#REF!="","",#REF!)</f>
        <v>#REF!</v>
      </c>
      <c r="AN159" s="161" t="e">
        <f>IF(#REF!="","",#REF!)</f>
        <v>#REF!</v>
      </c>
      <c r="AO159" s="161" t="e">
        <f>IF(#REF!="","",#REF!)</f>
        <v>#REF!</v>
      </c>
      <c r="AP159" s="161" t="e">
        <f>IF(#REF!="","",#REF!)</f>
        <v>#REF!</v>
      </c>
      <c r="AQ159" s="161" t="e">
        <f>IF(#REF!="","",#REF!)</f>
        <v>#REF!</v>
      </c>
      <c r="AR159" s="161" t="e">
        <f>IF(#REF!="","",#REF!)</f>
        <v>#REF!</v>
      </c>
      <c r="AS159" s="161" t="e">
        <f>IF(#REF!="","",#REF!)</f>
        <v>#REF!</v>
      </c>
      <c r="AT159" s="161" t="e">
        <f>IF(#REF!="","",#REF!)</f>
        <v>#REF!</v>
      </c>
      <c r="AU159" s="3"/>
    </row>
    <row r="160" spans="1:47" ht="12.75" hidden="1" customHeight="1">
      <c r="A160" s="3"/>
      <c r="B160" s="3"/>
      <c r="C160" s="8"/>
      <c r="D160" s="8"/>
      <c r="E160" s="8"/>
      <c r="F160" s="8"/>
      <c r="G160" s="8"/>
      <c r="H160" s="8"/>
      <c r="I160" s="8"/>
      <c r="J160" s="22" t="s">
        <v>10</v>
      </c>
      <c r="K160" s="169" t="e">
        <f>IF(#REF!="レ","",IF(#REF!="","",IF(#REF!="","",#REF!)))</f>
        <v>#REF!</v>
      </c>
      <c r="L160" s="169"/>
      <c r="M160" s="8" t="s">
        <v>46</v>
      </c>
      <c r="N160" s="8"/>
      <c r="O160" s="8"/>
      <c r="P160" s="8"/>
      <c r="Q160" s="8"/>
      <c r="R160" s="8"/>
      <c r="S160" s="8"/>
      <c r="T160" s="8"/>
      <c r="U160" s="8"/>
      <c r="V160" s="22"/>
      <c r="W160" s="33" t="s">
        <v>10</v>
      </c>
      <c r="X160" s="170" t="e">
        <f>IF(#REF!="レ","",IF(#REF!="","",IF(#REF!="","",#REF!)))</f>
        <v>#REF!</v>
      </c>
      <c r="Y160" s="170"/>
      <c r="Z160" s="170"/>
      <c r="AA160" s="170"/>
      <c r="AB160" s="8"/>
      <c r="AC160" s="8"/>
      <c r="AD160" s="8"/>
      <c r="AE160" s="8"/>
      <c r="AF160" s="8"/>
      <c r="AG160" s="22" t="s">
        <v>51</v>
      </c>
      <c r="AH160" s="169" t="e">
        <f>IF(#REF!="レ","",IF(#REF!="","",IF(#REF!="","",#REF!)))</f>
        <v>#REF!</v>
      </c>
      <c r="AI160" s="169"/>
      <c r="AJ160" s="169"/>
      <c r="AK160" s="169"/>
      <c r="AL160" s="169"/>
      <c r="AM160" s="169"/>
      <c r="AN160" s="169"/>
      <c r="AO160" s="8" t="s">
        <v>271</v>
      </c>
      <c r="AP160" s="8"/>
      <c r="AQ160" s="8"/>
      <c r="AR160" s="8"/>
      <c r="AS160" s="8"/>
      <c r="AT160" s="8"/>
      <c r="AU160" s="3"/>
    </row>
    <row r="161" spans="1:47" ht="12.75" hidden="1" customHeight="1">
      <c r="A161" s="3"/>
      <c r="B161" s="3"/>
      <c r="C161" s="8" t="s">
        <v>93</v>
      </c>
      <c r="D161" s="8"/>
      <c r="E161" s="8"/>
      <c r="F161" s="8"/>
      <c r="G161" s="8"/>
      <c r="H161" s="8"/>
      <c r="I161" s="8"/>
      <c r="J161" s="8"/>
      <c r="K161" s="8"/>
      <c r="L161" s="8"/>
      <c r="M161" s="8"/>
      <c r="N161" s="171" t="e">
        <f>IF(#REF!="レ","",IF(#REF!="","",IF(#REF!="","",#REF!)))</f>
        <v>#REF!</v>
      </c>
      <c r="O161" s="171" t="e">
        <f>IF(#REF!="","",#REF!)</f>
        <v>#REF!</v>
      </c>
      <c r="P161" s="171" t="e">
        <f>IF(#REF!="","",#REF!)</f>
        <v>#REF!</v>
      </c>
      <c r="Q161" s="171" t="e">
        <f>IF(#REF!="","",#REF!)</f>
        <v>#REF!</v>
      </c>
      <c r="R161" s="171" t="e">
        <f>IF(#REF!="","",#REF!)</f>
        <v>#REF!</v>
      </c>
      <c r="S161" s="171" t="e">
        <f>IF(#REF!="","",#REF!)</f>
        <v>#REF!</v>
      </c>
      <c r="T161" s="171" t="e">
        <f>IF(#REF!="","",#REF!)</f>
        <v>#REF!</v>
      </c>
      <c r="U161" s="171" t="e">
        <f>IF(#REF!="","",#REF!)</f>
        <v>#REF!</v>
      </c>
      <c r="V161" s="171" t="e">
        <f>IF(#REF!="","",#REF!)</f>
        <v>#REF!</v>
      </c>
      <c r="W161" s="34"/>
      <c r="X161" s="34"/>
      <c r="Y161" s="34"/>
      <c r="Z161" s="34"/>
      <c r="AA161" s="34"/>
      <c r="AB161" s="34"/>
      <c r="AC161" s="34"/>
      <c r="AD161" s="34"/>
      <c r="AE161" s="34"/>
      <c r="AF161" s="34"/>
      <c r="AG161" s="34"/>
      <c r="AH161" s="34"/>
      <c r="AI161" s="34"/>
      <c r="AJ161" s="34"/>
      <c r="AK161" s="34"/>
      <c r="AL161" s="34"/>
      <c r="AM161" s="34"/>
      <c r="AN161" s="34"/>
      <c r="AO161" s="34"/>
      <c r="AP161" s="43"/>
      <c r="AQ161" s="8"/>
      <c r="AR161" s="8"/>
      <c r="AS161" s="8"/>
      <c r="AT161" s="8"/>
      <c r="AU161" s="3"/>
    </row>
    <row r="162" spans="1:47" ht="12.75" hidden="1" customHeight="1">
      <c r="A162" s="3"/>
      <c r="B162" s="3"/>
      <c r="C162" s="8" t="s">
        <v>133</v>
      </c>
      <c r="D162" s="8"/>
      <c r="E162" s="8"/>
      <c r="F162" s="8"/>
      <c r="G162" s="8"/>
      <c r="H162" s="8"/>
      <c r="I162" s="8"/>
      <c r="J162" s="8"/>
      <c r="K162" s="8"/>
      <c r="L162" s="8"/>
      <c r="M162" s="8"/>
      <c r="N162" s="161" t="e">
        <f>IF(#REF!="レ","",IF(#REF!="","",IF(#REF!="","",#REF!)))</f>
        <v>#REF!</v>
      </c>
      <c r="O162" s="161" t="e">
        <f>IF(#REF!="","",#REF!)</f>
        <v>#REF!</v>
      </c>
      <c r="P162" s="161" t="e">
        <f>IF(#REF!="","",#REF!)</f>
        <v>#REF!</v>
      </c>
      <c r="Q162" s="161" t="e">
        <f>IF(#REF!="","",#REF!)</f>
        <v>#REF!</v>
      </c>
      <c r="R162" s="161" t="e">
        <f>IF(#REF!="","",#REF!)</f>
        <v>#REF!</v>
      </c>
      <c r="S162" s="161" t="e">
        <f>IF(#REF!="","",#REF!)</f>
        <v>#REF!</v>
      </c>
      <c r="T162" s="161" t="e">
        <f>IF(#REF!="","",#REF!)</f>
        <v>#REF!</v>
      </c>
      <c r="U162" s="161" t="e">
        <f>IF(#REF!="","",#REF!)</f>
        <v>#REF!</v>
      </c>
      <c r="V162" s="161" t="e">
        <f>IF(#REF!="","",#REF!)</f>
        <v>#REF!</v>
      </c>
      <c r="W162" s="161" t="e">
        <f>IF(#REF!="","",#REF!)</f>
        <v>#REF!</v>
      </c>
      <c r="X162" s="161" t="e">
        <f>IF(#REF!="","",#REF!)</f>
        <v>#REF!</v>
      </c>
      <c r="Y162" s="161" t="e">
        <f>IF(#REF!="","",#REF!)</f>
        <v>#REF!</v>
      </c>
      <c r="Z162" s="161" t="e">
        <f>IF(#REF!="","",#REF!)</f>
        <v>#REF!</v>
      </c>
      <c r="AA162" s="161" t="e">
        <f>IF(#REF!="","",#REF!)</f>
        <v>#REF!</v>
      </c>
      <c r="AB162" s="161" t="e">
        <f>IF(#REF!="","",#REF!)</f>
        <v>#REF!</v>
      </c>
      <c r="AC162" s="161" t="e">
        <f>IF(#REF!="","",#REF!)</f>
        <v>#REF!</v>
      </c>
      <c r="AD162" s="161" t="e">
        <f>IF(#REF!="","",#REF!)</f>
        <v>#REF!</v>
      </c>
      <c r="AE162" s="161" t="e">
        <f>IF(#REF!="","",#REF!)</f>
        <v>#REF!</v>
      </c>
      <c r="AF162" s="161" t="e">
        <f>IF(#REF!="","",#REF!)</f>
        <v>#REF!</v>
      </c>
      <c r="AG162" s="161" t="e">
        <f>IF(#REF!="","",#REF!)</f>
        <v>#REF!</v>
      </c>
      <c r="AH162" s="161" t="e">
        <f>IF(#REF!="","",#REF!)</f>
        <v>#REF!</v>
      </c>
      <c r="AI162" s="161" t="e">
        <f>IF(#REF!="","",#REF!)</f>
        <v>#REF!</v>
      </c>
      <c r="AJ162" s="161" t="e">
        <f>IF(#REF!="","",#REF!)</f>
        <v>#REF!</v>
      </c>
      <c r="AK162" s="161" t="e">
        <f>IF(#REF!="","",#REF!)</f>
        <v>#REF!</v>
      </c>
      <c r="AL162" s="161" t="e">
        <f>IF(#REF!="","",#REF!)</f>
        <v>#REF!</v>
      </c>
      <c r="AM162" s="161" t="e">
        <f>IF(#REF!="","",#REF!)</f>
        <v>#REF!</v>
      </c>
      <c r="AN162" s="161" t="e">
        <f>IF(#REF!="","",#REF!)</f>
        <v>#REF!</v>
      </c>
      <c r="AO162" s="161" t="e">
        <f>IF(#REF!="","",#REF!)</f>
        <v>#REF!</v>
      </c>
      <c r="AP162" s="161" t="e">
        <f>IF(#REF!="","",#REF!)</f>
        <v>#REF!</v>
      </c>
      <c r="AQ162" s="161" t="e">
        <f>IF(#REF!="","",#REF!)</f>
        <v>#REF!</v>
      </c>
      <c r="AR162" s="161" t="e">
        <f>IF(#REF!="","",#REF!)</f>
        <v>#REF!</v>
      </c>
      <c r="AS162" s="161" t="e">
        <f>IF(#REF!="","",#REF!)</f>
        <v>#REF!</v>
      </c>
      <c r="AT162" s="161" t="e">
        <f>IF(#REF!="","",#REF!)</f>
        <v>#REF!</v>
      </c>
      <c r="AU162" s="3"/>
    </row>
    <row r="163" spans="1:47" ht="12.75" hidden="1" customHeight="1">
      <c r="A163" s="3"/>
      <c r="B163" s="3"/>
      <c r="C163" s="8" t="s">
        <v>135</v>
      </c>
      <c r="D163" s="8"/>
      <c r="E163" s="8"/>
      <c r="F163" s="8"/>
      <c r="G163" s="8"/>
      <c r="H163" s="8"/>
      <c r="I163" s="8"/>
      <c r="J163" s="8"/>
      <c r="K163" s="8"/>
      <c r="L163" s="8"/>
      <c r="M163" s="8"/>
      <c r="N163" s="172" t="e">
        <f>IF(#REF!="レ","",IF(#REF!="","",IF(#REF!="","",#REF!)))</f>
        <v>#REF!</v>
      </c>
      <c r="O163" s="172" t="e">
        <f>IF(#REF!="","",#REF!)</f>
        <v>#REF!</v>
      </c>
      <c r="P163" s="172" t="e">
        <f>IF(#REF!="","",#REF!)</f>
        <v>#REF!</v>
      </c>
      <c r="Q163" s="172" t="e">
        <f>IF(#REF!="","",#REF!)</f>
        <v>#REF!</v>
      </c>
      <c r="R163" s="172" t="e">
        <f>IF(#REF!="","",#REF!)</f>
        <v>#REF!</v>
      </c>
      <c r="S163" s="172" t="e">
        <f>IF(#REF!="","",#REF!)</f>
        <v>#REF!</v>
      </c>
      <c r="T163" s="172" t="e">
        <f>IF(#REF!="","",#REF!)</f>
        <v>#REF!</v>
      </c>
      <c r="U163" s="172" t="e">
        <f>IF(#REF!="","",#REF!)</f>
        <v>#REF!</v>
      </c>
      <c r="V163" s="172" t="e">
        <f>IF(#REF!="","",#REF!)</f>
        <v>#REF!</v>
      </c>
      <c r="W163" s="172" t="e">
        <f>IF(#REF!="","",#REF!)</f>
        <v>#REF!</v>
      </c>
      <c r="X163" s="172" t="e">
        <f>IF(#REF!="","",#REF!)</f>
        <v>#REF!</v>
      </c>
      <c r="Y163" s="172" t="e">
        <f>IF(#REF!="","",#REF!)</f>
        <v>#REF!</v>
      </c>
      <c r="Z163" s="172" t="e">
        <f>IF(#REF!="","",#REF!)</f>
        <v>#REF!</v>
      </c>
      <c r="AA163" s="172" t="e">
        <f>IF(#REF!="","",#REF!)</f>
        <v>#REF!</v>
      </c>
      <c r="AB163" s="172" t="e">
        <f>IF(#REF!="","",#REF!)</f>
        <v>#REF!</v>
      </c>
      <c r="AC163" s="172" t="e">
        <f>IF(#REF!="","",#REF!)</f>
        <v>#REF!</v>
      </c>
      <c r="AD163" s="172" t="e">
        <f>IF(#REF!="","",#REF!)</f>
        <v>#REF!</v>
      </c>
      <c r="AE163" s="38"/>
      <c r="AF163" s="38"/>
      <c r="AG163" s="38"/>
      <c r="AH163" s="38"/>
      <c r="AI163" s="38"/>
      <c r="AJ163" s="38"/>
      <c r="AK163" s="38"/>
      <c r="AL163" s="38"/>
      <c r="AM163" s="38"/>
      <c r="AN163" s="38"/>
      <c r="AO163" s="38"/>
      <c r="AP163" s="44"/>
      <c r="AQ163" s="8"/>
      <c r="AR163" s="8"/>
      <c r="AS163" s="8"/>
      <c r="AT163" s="8"/>
      <c r="AU163" s="3"/>
    </row>
    <row r="164" spans="1:47" ht="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2.75" customHeight="1">
      <c r="A169" s="3"/>
      <c r="B169" s="3" t="s">
        <v>231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75" customHeight="1">
      <c r="A170" s="3"/>
      <c r="B170" s="3"/>
      <c r="C170" s="3" t="s">
        <v>144</v>
      </c>
      <c r="D170" s="3"/>
      <c r="E170" s="3"/>
      <c r="F170" s="3"/>
      <c r="G170" s="3"/>
      <c r="H170" s="3"/>
      <c r="I170" s="3"/>
      <c r="J170" s="3"/>
      <c r="K170" s="3"/>
      <c r="L170" s="57" t="str">
        <f>IF(報告書!N186="","",IF(報告書!L170="","",報告書!L170))</f>
        <v/>
      </c>
      <c r="M170" s="3" t="s">
        <v>157</v>
      </c>
      <c r="N170" s="3"/>
      <c r="O170" s="3"/>
      <c r="P170" s="3"/>
      <c r="Q170" s="3"/>
      <c r="R170" s="3"/>
      <c r="S170" s="18"/>
      <c r="T170" s="160" t="str">
        <f>IF(報告書!N186="","",IF(報告書!T170="","",報告書!T170))</f>
        <v/>
      </c>
      <c r="U170" s="160"/>
      <c r="V170" s="80" t="s">
        <v>141</v>
      </c>
      <c r="W170" s="80"/>
      <c r="X170" s="160" t="str">
        <f>IF(報告書!N186="","",IF(報告書!X170="","",報告書!X170))</f>
        <v/>
      </c>
      <c r="Y170" s="160"/>
      <c r="Z170" s="3" t="s">
        <v>142</v>
      </c>
      <c r="AA170" s="3"/>
      <c r="AB170" s="3"/>
      <c r="AC170" s="57" t="str">
        <f>IF(報告書!N186="","",IF(報告書!AC170="","",報告書!AC170))</f>
        <v/>
      </c>
      <c r="AD170" s="3" t="s">
        <v>201</v>
      </c>
      <c r="AE170" s="3"/>
      <c r="AF170" s="3"/>
      <c r="AG170" s="3"/>
      <c r="AH170" s="3"/>
      <c r="AI170" s="3"/>
      <c r="AJ170" s="18"/>
      <c r="AK170" s="160" t="str">
        <f>IF(報告書!N186="","",IF(報告書!AK170="","",報告書!AK170))</f>
        <v/>
      </c>
      <c r="AL170" s="160"/>
      <c r="AM170" s="80" t="s">
        <v>141</v>
      </c>
      <c r="AN170" s="80"/>
      <c r="AO170" s="160" t="str">
        <f>IF(報告書!N186="","",IF(報告書!AO170="","",報告書!AO170))</f>
        <v/>
      </c>
      <c r="AP170" s="160"/>
      <c r="AQ170" s="3" t="s">
        <v>142</v>
      </c>
      <c r="AR170" s="3"/>
      <c r="AS170" s="3"/>
      <c r="AT170" s="3"/>
      <c r="AU170" s="3"/>
    </row>
    <row r="171" spans="1:47" ht="12.75" customHeight="1">
      <c r="A171" s="3"/>
      <c r="B171" s="3"/>
      <c r="C171" s="3"/>
      <c r="D171" s="3"/>
      <c r="E171" s="3"/>
      <c r="F171" s="3"/>
      <c r="G171" s="3"/>
      <c r="H171" s="3"/>
      <c r="I171" s="3"/>
      <c r="J171" s="3"/>
      <c r="K171" s="3"/>
      <c r="L171" s="57" t="str">
        <f>IF(報告書!N186="","",IF(報告書!L171="","",報告書!L171))</f>
        <v/>
      </c>
      <c r="M171" s="3" t="s">
        <v>203</v>
      </c>
      <c r="N171" s="3"/>
      <c r="O171" s="3"/>
      <c r="P171" s="3"/>
      <c r="Q171" s="3"/>
      <c r="R171" s="3"/>
      <c r="S171" s="3"/>
      <c r="T171" s="3"/>
      <c r="U171" s="3"/>
      <c r="V171" s="3"/>
      <c r="W171" s="3"/>
      <c r="X171" s="3"/>
      <c r="Y171" s="3"/>
      <c r="Z171" s="3"/>
      <c r="AA171" s="160" t="str">
        <f>IF(報告書!N186="","",IF(報告書!AA171="","",報告書!AA171))</f>
        <v/>
      </c>
      <c r="AB171" s="160"/>
      <c r="AC171" s="80" t="s">
        <v>141</v>
      </c>
      <c r="AD171" s="80"/>
      <c r="AE171" s="160" t="str">
        <f>IF(報告書!N186="","",IF(報告書!AE171="","",報告書!AE171))</f>
        <v/>
      </c>
      <c r="AF171" s="160"/>
      <c r="AG171" s="3" t="s">
        <v>142</v>
      </c>
      <c r="AH171" s="3"/>
      <c r="AI171" s="3"/>
      <c r="AJ171" s="3"/>
      <c r="AK171" s="3"/>
      <c r="AL171" s="3"/>
      <c r="AM171" s="3"/>
      <c r="AN171" s="3"/>
      <c r="AO171" s="3"/>
      <c r="AP171" s="3"/>
      <c r="AQ171" s="3"/>
      <c r="AR171" s="3"/>
      <c r="AS171" s="3"/>
      <c r="AT171" s="3"/>
      <c r="AU171" s="3"/>
    </row>
    <row r="172" spans="1:47" ht="12.75" customHeight="1">
      <c r="A172" s="3"/>
      <c r="B172" s="3"/>
      <c r="C172" s="3"/>
      <c r="D172" s="3"/>
      <c r="E172" s="3"/>
      <c r="F172" s="3"/>
      <c r="G172" s="3"/>
      <c r="H172" s="3"/>
      <c r="I172" s="3"/>
      <c r="J172" s="3"/>
      <c r="K172" s="3"/>
      <c r="L172" s="57" t="str">
        <f>IF(報告書!N186="","",IF(報告書!L172="","",報告書!L172))</f>
        <v/>
      </c>
      <c r="M172" s="3" t="s">
        <v>205</v>
      </c>
      <c r="N172" s="3"/>
      <c r="O172" s="3"/>
      <c r="P172" s="18"/>
      <c r="Q172" s="160" t="str">
        <f>IF(報告書!N186="","",IF(報告書!Q172="","",報告書!Q172))</f>
        <v/>
      </c>
      <c r="R172" s="160"/>
      <c r="S172" s="80" t="s">
        <v>141</v>
      </c>
      <c r="T172" s="80"/>
      <c r="U172" s="160" t="str">
        <f>IF(報告書!N186="","",IF(報告書!U172="","",報告書!U172))</f>
        <v/>
      </c>
      <c r="V172" s="160"/>
      <c r="W172" s="3" t="s">
        <v>142</v>
      </c>
      <c r="X172" s="3"/>
      <c r="Y172" s="3"/>
      <c r="Z172" s="3"/>
      <c r="AA172" s="3"/>
      <c r="AB172" s="3"/>
      <c r="AC172" s="57" t="str">
        <f>IF(報告書!N186="","",IF(報告書!AC172="","",報告書!AC172))</f>
        <v/>
      </c>
      <c r="AD172" s="3" t="s">
        <v>365</v>
      </c>
      <c r="AE172" s="3"/>
      <c r="AF172" s="3"/>
      <c r="AG172" s="3"/>
      <c r="AH172" s="3"/>
      <c r="AI172" s="3"/>
      <c r="AJ172" s="3"/>
      <c r="AK172" s="3"/>
      <c r="AL172" s="3"/>
      <c r="AM172" s="3"/>
      <c r="AN172" s="3"/>
      <c r="AO172" s="3"/>
      <c r="AP172" s="3"/>
      <c r="AQ172" s="3"/>
      <c r="AR172" s="3"/>
      <c r="AS172" s="3"/>
      <c r="AT172" s="3"/>
      <c r="AU172" s="3"/>
    </row>
    <row r="173" spans="1:47" ht="12.75" customHeight="1">
      <c r="A173" s="3"/>
      <c r="B173" s="3"/>
      <c r="C173" s="3" t="s">
        <v>146</v>
      </c>
      <c r="D173" s="3"/>
      <c r="E173" s="3"/>
      <c r="F173" s="3"/>
      <c r="G173" s="3"/>
      <c r="H173" s="3"/>
      <c r="I173" s="3"/>
      <c r="J173" s="3"/>
      <c r="K173" s="3"/>
      <c r="L173" s="57" t="str">
        <f>IF(報告書!N186="","",IF(報告書!L173="","",報告書!L173))</f>
        <v/>
      </c>
      <c r="M173" s="3" t="s">
        <v>157</v>
      </c>
      <c r="N173" s="3"/>
      <c r="O173" s="3"/>
      <c r="P173" s="3"/>
      <c r="Q173" s="3"/>
      <c r="R173" s="3"/>
      <c r="S173" s="18"/>
      <c r="T173" s="160" t="str">
        <f>IF(報告書!N186="","",IF(報告書!T173="","",報告書!T173))</f>
        <v/>
      </c>
      <c r="U173" s="160"/>
      <c r="V173" s="80" t="s">
        <v>141</v>
      </c>
      <c r="W173" s="80"/>
      <c r="X173" s="160" t="str">
        <f>IF(報告書!N186="","",IF(報告書!X173="","",報告書!X173))</f>
        <v/>
      </c>
      <c r="Y173" s="160"/>
      <c r="Z173" s="3" t="s">
        <v>142</v>
      </c>
      <c r="AA173" s="3"/>
      <c r="AB173" s="3"/>
      <c r="AC173" s="57" t="str">
        <f>IF(報告書!N186="","",IF(報告書!AC173="","",報告書!AC173))</f>
        <v/>
      </c>
      <c r="AD173" s="3" t="s">
        <v>201</v>
      </c>
      <c r="AE173" s="3"/>
      <c r="AF173" s="3"/>
      <c r="AG173" s="3"/>
      <c r="AH173" s="3"/>
      <c r="AI173" s="3"/>
      <c r="AJ173" s="18"/>
      <c r="AK173" s="160" t="str">
        <f>IF(報告書!N186="","",IF(報告書!AK173="","",報告書!AK173))</f>
        <v/>
      </c>
      <c r="AL173" s="160"/>
      <c r="AM173" s="80" t="s">
        <v>141</v>
      </c>
      <c r="AN173" s="80"/>
      <c r="AO173" s="160" t="str">
        <f>IF(報告書!N186="","",IF(報告書!AO173="","",報告書!AO173))</f>
        <v/>
      </c>
      <c r="AP173" s="160"/>
      <c r="AQ173" s="3" t="s">
        <v>142</v>
      </c>
      <c r="AR173" s="3"/>
      <c r="AS173" s="3"/>
      <c r="AT173" s="3"/>
      <c r="AU173" s="3"/>
    </row>
    <row r="174" spans="1:47" ht="12.75" customHeight="1">
      <c r="A174" s="3"/>
      <c r="B174" s="3"/>
      <c r="C174" s="3"/>
      <c r="D174" s="3"/>
      <c r="E174" s="3"/>
      <c r="F174" s="3"/>
      <c r="G174" s="3"/>
      <c r="H174" s="3"/>
      <c r="I174" s="3"/>
      <c r="J174" s="3"/>
      <c r="K174" s="3"/>
      <c r="L174" s="57" t="str">
        <f>IF(報告書!N186="","",IF(報告書!L174="","",報告書!L174))</f>
        <v/>
      </c>
      <c r="M174" s="3" t="s">
        <v>205</v>
      </c>
      <c r="N174" s="3"/>
      <c r="O174" s="3"/>
      <c r="P174" s="18"/>
      <c r="Q174" s="160" t="str">
        <f>IF(報告書!N186="","",IF(報告書!Q174="","",報告書!Q174))</f>
        <v/>
      </c>
      <c r="R174" s="160"/>
      <c r="S174" s="80" t="s">
        <v>141</v>
      </c>
      <c r="T174" s="80"/>
      <c r="U174" s="160" t="str">
        <f>IF(報告書!N186="","",IF(報告書!U174="","",報告書!U174))</f>
        <v/>
      </c>
      <c r="V174" s="160"/>
      <c r="W174" s="3" t="s">
        <v>142</v>
      </c>
      <c r="X174" s="3"/>
      <c r="Y174" s="3"/>
      <c r="Z174" s="3"/>
      <c r="AA174" s="3"/>
      <c r="AB174" s="3"/>
      <c r="AC174" s="57" t="str">
        <f>IF(報告書!N186="","",IF(報告書!AC174="","",報告書!AC174))</f>
        <v/>
      </c>
      <c r="AD174" s="3" t="s">
        <v>365</v>
      </c>
      <c r="AE174" s="3"/>
      <c r="AF174" s="3"/>
      <c r="AG174" s="3"/>
      <c r="AH174" s="3"/>
      <c r="AI174" s="3"/>
      <c r="AJ174" s="3"/>
      <c r="AK174" s="3"/>
      <c r="AL174" s="3"/>
      <c r="AM174" s="3"/>
      <c r="AN174" s="3"/>
      <c r="AO174" s="3"/>
      <c r="AP174" s="3"/>
      <c r="AQ174" s="3"/>
      <c r="AR174" s="3"/>
      <c r="AS174" s="3"/>
      <c r="AT174" s="3"/>
      <c r="AU174" s="3"/>
    </row>
    <row r="175" spans="1:47" ht="12.75" customHeight="1">
      <c r="A175" s="3"/>
      <c r="B175" s="3"/>
      <c r="C175" s="3" t="s">
        <v>147</v>
      </c>
      <c r="D175" s="3"/>
      <c r="E175" s="3"/>
      <c r="F175" s="3"/>
      <c r="G175" s="3"/>
      <c r="H175" s="3"/>
      <c r="I175" s="3"/>
      <c r="J175" s="3"/>
      <c r="K175" s="3"/>
      <c r="L175" s="57" t="str">
        <f>IF(報告書!N186="","",IF(報告書!L175="","",報告書!L175))</f>
        <v/>
      </c>
      <c r="M175" s="3" t="s">
        <v>157</v>
      </c>
      <c r="N175" s="3"/>
      <c r="O175" s="3"/>
      <c r="P175" s="3"/>
      <c r="Q175" s="3"/>
      <c r="R175" s="3"/>
      <c r="S175" s="18"/>
      <c r="T175" s="160" t="str">
        <f>IF(報告書!N186="","",IF(報告書!T175="","",報告書!T175))</f>
        <v/>
      </c>
      <c r="U175" s="160"/>
      <c r="V175" s="80" t="s">
        <v>141</v>
      </c>
      <c r="W175" s="80"/>
      <c r="X175" s="160" t="str">
        <f>IF(報告書!N186="","",IF(報告書!X175="","",報告書!X175))</f>
        <v/>
      </c>
      <c r="Y175" s="160"/>
      <c r="Z175" s="3" t="s">
        <v>142</v>
      </c>
      <c r="AA175" s="3"/>
      <c r="AB175" s="3"/>
      <c r="AC175" s="57" t="str">
        <f>IF(報告書!N186="","",IF(報告書!AC175="","",報告書!AC175))</f>
        <v/>
      </c>
      <c r="AD175" s="3" t="s">
        <v>201</v>
      </c>
      <c r="AE175" s="3"/>
      <c r="AF175" s="3"/>
      <c r="AG175" s="3"/>
      <c r="AH175" s="3"/>
      <c r="AI175" s="3"/>
      <c r="AJ175" s="18"/>
      <c r="AK175" s="160" t="str">
        <f>IF(報告書!N186="","",IF(報告書!AK175="","",報告書!AK175))</f>
        <v/>
      </c>
      <c r="AL175" s="160"/>
      <c r="AM175" s="80" t="s">
        <v>141</v>
      </c>
      <c r="AN175" s="80"/>
      <c r="AO175" s="160" t="str">
        <f>IF(報告書!N186="","",IF(報告書!AO175="","",報告書!AO175))</f>
        <v/>
      </c>
      <c r="AP175" s="160"/>
      <c r="AQ175" s="3" t="s">
        <v>142</v>
      </c>
      <c r="AR175" s="3"/>
      <c r="AS175" s="3"/>
      <c r="AT175" s="3"/>
      <c r="AU175" s="3"/>
    </row>
    <row r="176" spans="1:47" ht="12.75" customHeight="1">
      <c r="A176" s="3"/>
      <c r="B176" s="3"/>
      <c r="C176" s="3"/>
      <c r="D176" s="3"/>
      <c r="E176" s="3"/>
      <c r="F176" s="3"/>
      <c r="G176" s="3"/>
      <c r="H176" s="3"/>
      <c r="I176" s="3"/>
      <c r="J176" s="3"/>
      <c r="K176" s="3"/>
      <c r="L176" s="57" t="str">
        <f>IF(報告書!N186="","",IF(報告書!L176="","",報告書!L176))</f>
        <v/>
      </c>
      <c r="M176" s="3" t="s">
        <v>203</v>
      </c>
      <c r="N176" s="3"/>
      <c r="O176" s="3"/>
      <c r="P176" s="3"/>
      <c r="Q176" s="3"/>
      <c r="R176" s="3"/>
      <c r="S176" s="3"/>
      <c r="T176" s="3"/>
      <c r="U176" s="3"/>
      <c r="V176" s="3"/>
      <c r="W176" s="3"/>
      <c r="X176" s="3"/>
      <c r="Y176" s="3"/>
      <c r="Z176" s="3"/>
      <c r="AA176" s="160" t="str">
        <f>IF(報告書!N186="","",IF(報告書!AA176="","",報告書!AA176))</f>
        <v/>
      </c>
      <c r="AB176" s="160"/>
      <c r="AC176" s="80" t="s">
        <v>141</v>
      </c>
      <c r="AD176" s="80"/>
      <c r="AE176" s="160" t="str">
        <f>IF(報告書!N186="","",IF(報告書!AE176="","",報告書!AE176))</f>
        <v/>
      </c>
      <c r="AF176" s="160"/>
      <c r="AG176" s="3" t="s">
        <v>142</v>
      </c>
      <c r="AH176" s="3"/>
      <c r="AI176" s="3"/>
      <c r="AJ176" s="3"/>
      <c r="AK176" s="3"/>
      <c r="AL176" s="3"/>
      <c r="AM176" s="3"/>
      <c r="AN176" s="3"/>
      <c r="AO176" s="3"/>
      <c r="AP176" s="3"/>
      <c r="AQ176" s="3"/>
      <c r="AR176" s="3"/>
      <c r="AS176" s="3"/>
      <c r="AT176" s="3"/>
      <c r="AU176" s="3"/>
    </row>
    <row r="177" spans="1:53" ht="12.75" customHeight="1">
      <c r="A177" s="3"/>
      <c r="B177" s="3"/>
      <c r="C177" s="3"/>
      <c r="D177" s="3"/>
      <c r="E177" s="3"/>
      <c r="F177" s="3"/>
      <c r="G177" s="3"/>
      <c r="H177" s="3"/>
      <c r="I177" s="3"/>
      <c r="J177" s="3"/>
      <c r="K177" s="3"/>
      <c r="L177" s="57" t="str">
        <f>IF(報告書!N186="","",IF(報告書!L177="","",報告書!L177))</f>
        <v/>
      </c>
      <c r="M177" s="3" t="s">
        <v>205</v>
      </c>
      <c r="N177" s="3"/>
      <c r="O177" s="3"/>
      <c r="P177" s="18"/>
      <c r="Q177" s="160" t="str">
        <f>IF(報告書!N186="","",IF(報告書!Q177="","",報告書!Q177))</f>
        <v/>
      </c>
      <c r="R177" s="160"/>
      <c r="S177" s="80" t="s">
        <v>141</v>
      </c>
      <c r="T177" s="80"/>
      <c r="U177" s="160" t="str">
        <f>IF(報告書!N186="","",IF(報告書!U177="","",報告書!U177))</f>
        <v/>
      </c>
      <c r="V177" s="160"/>
      <c r="W177" s="3" t="s">
        <v>142</v>
      </c>
      <c r="X177" s="3"/>
      <c r="Y177" s="3"/>
      <c r="Z177" s="3"/>
      <c r="AA177" s="3"/>
      <c r="AB177" s="3"/>
      <c r="AC177" s="57" t="str">
        <f>IF(報告書!N186="","",IF(報告書!AC177="","",報告書!AC177))</f>
        <v/>
      </c>
      <c r="AD177" s="3" t="s">
        <v>365</v>
      </c>
      <c r="AE177" s="3"/>
      <c r="AF177" s="3"/>
      <c r="AG177" s="3"/>
      <c r="AH177" s="3"/>
      <c r="AI177" s="3"/>
      <c r="AJ177" s="3"/>
      <c r="AK177" s="3"/>
      <c r="AL177" s="3"/>
      <c r="AM177" s="3"/>
      <c r="AN177" s="3"/>
      <c r="AO177" s="3"/>
      <c r="AP177" s="3"/>
      <c r="AQ177" s="3"/>
      <c r="AR177" s="3"/>
      <c r="AS177" s="3"/>
      <c r="AT177" s="3"/>
      <c r="AU177" s="3"/>
    </row>
    <row r="178" spans="1:53" ht="12.75" hidden="1" customHeight="1">
      <c r="A178" s="3"/>
      <c r="B178" s="3"/>
      <c r="C178" s="3" t="s">
        <v>148</v>
      </c>
      <c r="D178" s="3"/>
      <c r="E178" s="3"/>
      <c r="F178" s="3"/>
      <c r="G178" s="3"/>
      <c r="H178" s="3"/>
      <c r="I178" s="3"/>
      <c r="J178" s="3"/>
      <c r="K178" s="3"/>
      <c r="L178" s="3"/>
      <c r="M178" s="3"/>
      <c r="N178" s="3"/>
      <c r="O178" s="3"/>
      <c r="P178" s="3"/>
      <c r="Q178" s="3"/>
      <c r="R178" s="3"/>
      <c r="S178" s="64" t="e">
        <f>IF(報告書_換気_要是正の指摘あり="","",報告書!S178)</f>
        <v>#NAME?</v>
      </c>
      <c r="T178" s="3" t="s">
        <v>34</v>
      </c>
      <c r="U178" s="3"/>
      <c r="V178" s="3"/>
      <c r="W178" s="3"/>
      <c r="X178" s="3"/>
      <c r="Y178" s="3"/>
      <c r="Z178" s="3"/>
      <c r="AA178" s="3"/>
      <c r="AB178" s="3"/>
      <c r="AC178" s="64" t="e">
        <f>IF(報告書_換気_要是正の指摘あり="","",報告書!AC178)</f>
        <v>#NAME?</v>
      </c>
      <c r="AD178" s="3" t="s">
        <v>2</v>
      </c>
      <c r="AE178" s="3"/>
      <c r="AF178" s="3"/>
      <c r="AG178" s="3"/>
      <c r="AH178" s="3"/>
      <c r="AI178" s="64" t="e">
        <f>IF(報告書_換気_要是正の指摘あり="","",報告書!AI178)</f>
        <v>#NAME?</v>
      </c>
      <c r="AJ178" s="3" t="s">
        <v>150</v>
      </c>
      <c r="AK178" s="3"/>
      <c r="AL178" s="3"/>
      <c r="AM178" s="3"/>
      <c r="AN178" s="3"/>
      <c r="AO178" s="3"/>
      <c r="AP178" s="3"/>
      <c r="AQ178" s="3"/>
      <c r="AR178" s="3"/>
      <c r="AS178" s="3"/>
      <c r="AT178" s="3"/>
      <c r="AU178" s="3"/>
    </row>
    <row r="179" spans="1:53" ht="12.75" hidden="1" customHeight="1">
      <c r="A179" s="3"/>
      <c r="B179" s="3"/>
      <c r="C179" s="3"/>
      <c r="D179" s="3"/>
      <c r="E179" s="3"/>
      <c r="F179" s="3"/>
      <c r="G179" s="3"/>
      <c r="H179" s="3"/>
      <c r="I179" s="3"/>
      <c r="J179" s="3"/>
      <c r="K179" s="3"/>
      <c r="L179" s="3"/>
      <c r="M179" s="3"/>
      <c r="N179" s="3"/>
      <c r="O179" s="3"/>
      <c r="P179" s="3"/>
      <c r="Q179" s="3"/>
      <c r="R179" s="3"/>
      <c r="S179" s="64" t="e">
        <f>IF(報告書_換気_要是正の指摘あり="","",報告書!S179)</f>
        <v>#NAME?</v>
      </c>
      <c r="T179" s="3" t="s">
        <v>21</v>
      </c>
      <c r="U179" s="3"/>
      <c r="V179" s="3"/>
      <c r="W179" s="3"/>
      <c r="X179" s="3"/>
      <c r="Y179" s="3"/>
      <c r="Z179" s="3"/>
      <c r="AA179" s="3"/>
      <c r="AB179" s="3"/>
      <c r="AC179" s="3"/>
      <c r="AD179" s="3"/>
      <c r="AE179" s="3"/>
      <c r="AF179" s="3"/>
      <c r="AG179" s="3"/>
      <c r="AH179" s="3"/>
      <c r="AI179" s="64" t="e">
        <f>IF(報告書_換気_要是正の指摘あり="","",報告書!AI179)</f>
        <v>#NAME?</v>
      </c>
      <c r="AJ179" s="3" t="s">
        <v>205</v>
      </c>
      <c r="AK179" s="3"/>
      <c r="AL179" s="3"/>
      <c r="AM179" s="3"/>
      <c r="AN179" s="160" t="e">
        <f>IF(報告書_換気_要是正の指摘あり="","",IF(報告書!AN179="","",報告書!AN179))</f>
        <v>#NAME?</v>
      </c>
      <c r="AO179" s="160"/>
      <c r="AP179" s="160" t="str">
        <f>IF(報告書!AP179="","",報告書!AP179)</f>
        <v/>
      </c>
      <c r="AQ179" s="160"/>
      <c r="AR179" s="160" t="str">
        <f>IF(報告書!AR179="","",報告書!AR179)</f>
        <v/>
      </c>
      <c r="AS179" s="160"/>
      <c r="AT179" s="3" t="s">
        <v>47</v>
      </c>
      <c r="AU179" s="3"/>
    </row>
    <row r="180" spans="1:53" ht="12" customHeight="1">
      <c r="A180" s="3"/>
      <c r="B180" s="3"/>
      <c r="C180" s="3" t="s">
        <v>242</v>
      </c>
      <c r="D180" s="3"/>
      <c r="E180" s="3"/>
      <c r="F180" s="3"/>
      <c r="G180" s="3"/>
      <c r="H180" s="3"/>
      <c r="I180" s="3"/>
      <c r="J180" s="3"/>
      <c r="K180" s="3"/>
      <c r="L180" s="3"/>
      <c r="M180" s="3"/>
      <c r="N180" s="3"/>
      <c r="O180" s="3"/>
      <c r="P180" s="3"/>
      <c r="Q180" s="3"/>
      <c r="R180" s="3"/>
      <c r="S180" s="57" t="str">
        <f>IF(報告書!N186="","",IF(報告書!S180="","",報告書!S180))</f>
        <v/>
      </c>
      <c r="T180" s="3" t="s">
        <v>361</v>
      </c>
      <c r="U180" s="3"/>
      <c r="V180" s="57" t="str">
        <f>IF(報告書!N186="","",IF(報告書!V180="","",報告書!V180))</f>
        <v/>
      </c>
      <c r="W180" s="3" t="s">
        <v>385</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2.75" hidden="1" customHeight="1">
      <c r="B185" s="1" t="s">
        <v>234</v>
      </c>
    </row>
    <row r="186" spans="1:53" ht="12" hidden="1" customHeight="1">
      <c r="C186" s="1" t="s">
        <v>225</v>
      </c>
      <c r="N186" s="60"/>
      <c r="O186" s="1" t="s">
        <v>215</v>
      </c>
      <c r="X186" s="60"/>
      <c r="Y186" s="1" t="s">
        <v>101</v>
      </c>
      <c r="AG186" s="60"/>
      <c r="AH186" s="1" t="s">
        <v>359</v>
      </c>
    </row>
    <row r="187" spans="1:53" ht="12" hidden="1" customHeight="1">
      <c r="C187" s="1" t="s">
        <v>111</v>
      </c>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BA187" s="50"/>
    </row>
    <row r="188" spans="1:53" ht="12" hidden="1" customHeight="1">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row>
    <row r="189" spans="1:53" ht="12" hidden="1" customHeight="1">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3"/>
      <c r="AQ189" s="173"/>
      <c r="AR189" s="173"/>
      <c r="AS189" s="173"/>
      <c r="AT189" s="173"/>
    </row>
    <row r="190" spans="1:53" ht="12" hidden="1" customHeight="1">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c r="AN190" s="173"/>
      <c r="AO190" s="173"/>
      <c r="AP190" s="173"/>
      <c r="AQ190" s="173"/>
      <c r="AR190" s="173"/>
      <c r="AS190" s="173"/>
      <c r="AT190" s="173"/>
    </row>
    <row r="191" spans="1:53" ht="12" hidden="1" customHeight="1">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row>
    <row r="192" spans="1:53" ht="12" hidden="1" customHeight="1">
      <c r="C192" s="1" t="s">
        <v>114</v>
      </c>
      <c r="N192" s="60"/>
      <c r="O192" s="1" t="s">
        <v>361</v>
      </c>
      <c r="R192" s="39" t="s">
        <v>363</v>
      </c>
      <c r="S192" s="174"/>
      <c r="T192" s="174"/>
      <c r="U192" s="65" t="s">
        <v>22</v>
      </c>
      <c r="V192" s="174"/>
      <c r="W192" s="174"/>
      <c r="X192" s="1" t="s">
        <v>96</v>
      </c>
      <c r="AG192" s="60"/>
      <c r="AH192" s="1" t="s">
        <v>365</v>
      </c>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2.75" customHeight="1">
      <c r="A212" s="3"/>
      <c r="B212" s="3" t="s">
        <v>244</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47"/>
    </row>
    <row r="213" spans="1:48" ht="12.75" customHeight="1">
      <c r="A213" s="3"/>
      <c r="B213" s="3" t="s">
        <v>292</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75" customHeight="1">
      <c r="A214" s="3"/>
      <c r="B214" s="3"/>
      <c r="C214" s="3" t="s">
        <v>372</v>
      </c>
      <c r="D214" s="3"/>
      <c r="E214" s="3"/>
      <c r="F214" s="3"/>
      <c r="G214" s="3"/>
      <c r="H214" s="3"/>
      <c r="I214" s="3"/>
      <c r="J214" s="21" t="s">
        <v>10</v>
      </c>
      <c r="K214" s="160" t="str">
        <f>IF(報告書!N263="","",IF(報告書!K214="","",報告書!K214))</f>
        <v/>
      </c>
      <c r="L214" s="160"/>
      <c r="M214" s="3" t="s">
        <v>4</v>
      </c>
      <c r="N214" s="3"/>
      <c r="O214" s="3"/>
      <c r="P214" s="3"/>
      <c r="Q214" s="3"/>
      <c r="R214" s="3"/>
      <c r="S214" s="3"/>
      <c r="T214" s="3"/>
      <c r="U214" s="3"/>
      <c r="V214" s="3"/>
      <c r="W214" s="17" t="s">
        <v>10</v>
      </c>
      <c r="X214" s="160" t="str">
        <f>IF(報告書!N263="","",IF(報告書!X214="","",報告書!X214))</f>
        <v/>
      </c>
      <c r="Y214" s="160"/>
      <c r="Z214" s="160"/>
      <c r="AA214" s="160"/>
      <c r="AB214" s="160"/>
      <c r="AC214" s="160"/>
      <c r="AD214" s="107" t="s">
        <v>476</v>
      </c>
      <c r="AE214" s="167"/>
      <c r="AF214" s="167"/>
      <c r="AG214" s="167"/>
      <c r="AH214" s="160" t="str">
        <f>IF(報告書!N263="","",IF(報告書!AH214="","",報告書!AH214))</f>
        <v/>
      </c>
      <c r="AI214" s="160"/>
      <c r="AJ214" s="160"/>
      <c r="AK214" s="160"/>
      <c r="AL214" s="160"/>
      <c r="AM214" s="160"/>
      <c r="AN214" s="160"/>
      <c r="AO214" s="3" t="s">
        <v>271</v>
      </c>
      <c r="AP214" s="3"/>
      <c r="AQ214" s="3"/>
      <c r="AR214" s="3"/>
      <c r="AS214" s="3"/>
      <c r="AT214" s="3"/>
      <c r="AU214" s="3"/>
    </row>
    <row r="215" spans="1:48" ht="12.75" customHeight="1">
      <c r="A215" s="3"/>
      <c r="B215" s="3"/>
      <c r="C215" s="3"/>
      <c r="D215" s="3"/>
      <c r="E215" s="3"/>
      <c r="F215" s="3"/>
      <c r="G215" s="3"/>
      <c r="H215" s="3"/>
      <c r="I215" s="3"/>
      <c r="J215" s="3" t="s">
        <v>226</v>
      </c>
      <c r="K215" s="3"/>
      <c r="L215" s="3"/>
      <c r="M215" s="3"/>
      <c r="N215" s="3"/>
      <c r="O215" s="3"/>
      <c r="P215" s="3"/>
      <c r="Q215" s="3"/>
      <c r="R215" s="3"/>
      <c r="S215" s="3"/>
      <c r="T215" s="3"/>
      <c r="U215" s="3"/>
      <c r="V215" s="3"/>
      <c r="W215" s="3"/>
      <c r="X215" s="3"/>
      <c r="Y215" s="3"/>
      <c r="Z215" s="3"/>
      <c r="AA215" s="3"/>
      <c r="AB215" s="3"/>
      <c r="AC215" s="3"/>
      <c r="AD215" s="3"/>
      <c r="AE215" s="3"/>
      <c r="AF215" s="3"/>
      <c r="AG215" s="21" t="s">
        <v>357</v>
      </c>
      <c r="AH215" s="160" t="str">
        <f>IF(報告書!N263="","",IF(報告書!AH215="","",報告書!AH215))</f>
        <v/>
      </c>
      <c r="AI215" s="160"/>
      <c r="AJ215" s="160"/>
      <c r="AK215" s="160"/>
      <c r="AL215" s="160"/>
      <c r="AM215" s="160"/>
      <c r="AN215" s="160"/>
      <c r="AO215" s="3" t="s">
        <v>271</v>
      </c>
      <c r="AP215" s="3"/>
      <c r="AQ215" s="3"/>
      <c r="AR215" s="3"/>
      <c r="AS215" s="3"/>
      <c r="AT215" s="3"/>
      <c r="AU215" s="3"/>
    </row>
    <row r="216" spans="1:48" ht="12.75" hidden="1" customHeight="1">
      <c r="A216" s="3"/>
      <c r="B216" s="3"/>
      <c r="C216" s="3"/>
      <c r="D216" s="3"/>
      <c r="E216" s="3"/>
      <c r="F216" s="3"/>
      <c r="G216" s="3"/>
      <c r="H216" s="3"/>
      <c r="I216" s="3"/>
      <c r="J216" s="3" t="s">
        <v>31</v>
      </c>
      <c r="K216" s="3"/>
      <c r="L216" s="3"/>
      <c r="M216" s="3"/>
      <c r="N216" s="3"/>
      <c r="O216" s="3"/>
      <c r="P216" s="3"/>
      <c r="Q216" s="3"/>
      <c r="R216" s="3"/>
      <c r="S216" s="3"/>
      <c r="T216" s="3"/>
      <c r="U216" s="3"/>
      <c r="V216" s="3"/>
      <c r="W216" s="3"/>
      <c r="X216" s="3"/>
      <c r="Y216" s="3"/>
      <c r="Z216" s="3"/>
      <c r="AA216" s="3"/>
      <c r="AB216" s="3"/>
      <c r="AC216" s="3"/>
      <c r="AD216" s="3"/>
      <c r="AE216" s="3"/>
      <c r="AF216" s="3"/>
      <c r="AG216" s="21" t="s">
        <v>357</v>
      </c>
      <c r="AH216" s="160" t="e">
        <f>IF(#REF!="","",IF(#REF!="","",#REF!))</f>
        <v>#REF!</v>
      </c>
      <c r="AI216" s="160"/>
      <c r="AJ216" s="160"/>
      <c r="AK216" s="160"/>
      <c r="AL216" s="160"/>
      <c r="AM216" s="160"/>
      <c r="AN216" s="160"/>
      <c r="AO216" s="3" t="s">
        <v>271</v>
      </c>
      <c r="AP216" s="3"/>
      <c r="AQ216" s="3"/>
      <c r="AR216" s="3"/>
      <c r="AS216" s="3"/>
      <c r="AT216" s="3"/>
      <c r="AU216" s="3"/>
    </row>
    <row r="217" spans="1:48" ht="12.75" customHeight="1">
      <c r="A217" s="3"/>
      <c r="B217" s="3"/>
      <c r="C217" s="3" t="s">
        <v>132</v>
      </c>
      <c r="D217" s="3"/>
      <c r="E217" s="3"/>
      <c r="F217" s="3"/>
      <c r="G217" s="3"/>
      <c r="H217" s="3"/>
      <c r="I217" s="3"/>
      <c r="J217" s="3"/>
      <c r="K217" s="3"/>
      <c r="L217" s="3"/>
      <c r="M217" s="3"/>
      <c r="N217" s="158" t="str">
        <f>IF(報告書!N263="","",IF(報告書!N217="","",報告書!N217))</f>
        <v/>
      </c>
      <c r="O217" s="158" t="e">
        <f>IF(#REF!="","",#REF!)</f>
        <v>#REF!</v>
      </c>
      <c r="P217" s="158" t="e">
        <f>IF(#REF!="","",#REF!)</f>
        <v>#REF!</v>
      </c>
      <c r="Q217" s="158" t="e">
        <f>IF(#REF!="","",#REF!)</f>
        <v>#REF!</v>
      </c>
      <c r="R217" s="158" t="e">
        <f>IF(#REF!="","",#REF!)</f>
        <v>#REF!</v>
      </c>
      <c r="S217" s="158" t="e">
        <f>IF(#REF!="","",#REF!)</f>
        <v>#REF!</v>
      </c>
      <c r="T217" s="158" t="e">
        <f>IF(#REF!="","",#REF!)</f>
        <v>#REF!</v>
      </c>
      <c r="U217" s="158" t="e">
        <f>IF(#REF!="","",#REF!)</f>
        <v>#REF!</v>
      </c>
      <c r="V217" s="158" t="e">
        <f>IF(#REF!="","",#REF!)</f>
        <v>#REF!</v>
      </c>
      <c r="W217" s="158" t="e">
        <f>IF(#REF!="","",#REF!)</f>
        <v>#REF!</v>
      </c>
      <c r="X217" s="158" t="e">
        <f>IF(#REF!="","",#REF!)</f>
        <v>#REF!</v>
      </c>
      <c r="Y217" s="158" t="e">
        <f>IF(#REF!="","",#REF!)</f>
        <v>#REF!</v>
      </c>
      <c r="Z217" s="158" t="e">
        <f>IF(#REF!="","",#REF!)</f>
        <v>#REF!</v>
      </c>
      <c r="AA217" s="158" t="e">
        <f>IF(#REF!="","",#REF!)</f>
        <v>#REF!</v>
      </c>
      <c r="AB217" s="158" t="e">
        <f>IF(#REF!="","",#REF!)</f>
        <v>#REF!</v>
      </c>
      <c r="AC217" s="158" t="e">
        <f>IF(#REF!="","",#REF!)</f>
        <v>#REF!</v>
      </c>
      <c r="AD217" s="158" t="e">
        <f>IF(#REF!="","",#REF!)</f>
        <v>#REF!</v>
      </c>
      <c r="AE217" s="158" t="e">
        <f>IF(#REF!="","",#REF!)</f>
        <v>#REF!</v>
      </c>
      <c r="AF217" s="158" t="e">
        <f>IF(#REF!="","",#REF!)</f>
        <v>#REF!</v>
      </c>
      <c r="AG217" s="158" t="e">
        <f>IF(#REF!="","",#REF!)</f>
        <v>#REF!</v>
      </c>
      <c r="AH217" s="158" t="e">
        <f>IF(#REF!="","",#REF!)</f>
        <v>#REF!</v>
      </c>
      <c r="AI217" s="158" t="e">
        <f>IF(#REF!="","",#REF!)</f>
        <v>#REF!</v>
      </c>
      <c r="AJ217" s="158" t="e">
        <f>IF(#REF!="","",#REF!)</f>
        <v>#REF!</v>
      </c>
      <c r="AK217" s="158" t="e">
        <f>IF(#REF!="","",#REF!)</f>
        <v>#REF!</v>
      </c>
      <c r="AL217" s="158" t="e">
        <f>IF(#REF!="","",#REF!)</f>
        <v>#REF!</v>
      </c>
      <c r="AM217" s="158" t="e">
        <f>IF(#REF!="","",#REF!)</f>
        <v>#REF!</v>
      </c>
      <c r="AN217" s="158" t="e">
        <f>IF(#REF!="","",#REF!)</f>
        <v>#REF!</v>
      </c>
      <c r="AO217" s="158" t="e">
        <f>IF(#REF!="","",#REF!)</f>
        <v>#REF!</v>
      </c>
      <c r="AP217" s="158" t="e">
        <f>IF(#REF!="","",#REF!)</f>
        <v>#REF!</v>
      </c>
      <c r="AQ217" s="158" t="e">
        <f>IF(#REF!="","",#REF!)</f>
        <v>#REF!</v>
      </c>
      <c r="AR217" s="158" t="e">
        <f>IF(#REF!="","",#REF!)</f>
        <v>#REF!</v>
      </c>
      <c r="AS217" s="158" t="e">
        <f>IF(#REF!="","",#REF!)</f>
        <v>#REF!</v>
      </c>
      <c r="AT217" s="158" t="e">
        <f>IF(#REF!="","",#REF!)</f>
        <v>#REF!</v>
      </c>
      <c r="AU217" s="3"/>
    </row>
    <row r="218" spans="1:48" ht="12.75" customHeight="1">
      <c r="A218" s="3"/>
      <c r="B218" s="3"/>
      <c r="C218" s="3" t="s">
        <v>119</v>
      </c>
      <c r="D218" s="3"/>
      <c r="E218" s="3"/>
      <c r="F218" s="3"/>
      <c r="G218" s="3"/>
      <c r="H218" s="3"/>
      <c r="I218" s="3"/>
      <c r="J218" s="3"/>
      <c r="K218" s="3"/>
      <c r="L218" s="3"/>
      <c r="M218" s="3"/>
      <c r="N218" s="158" t="str">
        <f>IF(報告書!N263="","",IF(報告書!N218="","",報告書!N218))</f>
        <v/>
      </c>
      <c r="O218" s="158" t="e">
        <f>IF(#REF!="","",#REF!)</f>
        <v>#REF!</v>
      </c>
      <c r="P218" s="158" t="e">
        <f>IF(#REF!="","",#REF!)</f>
        <v>#REF!</v>
      </c>
      <c r="Q218" s="158" t="e">
        <f>IF(#REF!="","",#REF!)</f>
        <v>#REF!</v>
      </c>
      <c r="R218" s="158" t="e">
        <f>IF(#REF!="","",#REF!)</f>
        <v>#REF!</v>
      </c>
      <c r="S218" s="158" t="e">
        <f>IF(#REF!="","",#REF!)</f>
        <v>#REF!</v>
      </c>
      <c r="T218" s="158" t="e">
        <f>IF(#REF!="","",#REF!)</f>
        <v>#REF!</v>
      </c>
      <c r="U218" s="158" t="e">
        <f>IF(#REF!="","",#REF!)</f>
        <v>#REF!</v>
      </c>
      <c r="V218" s="158" t="e">
        <f>IF(#REF!="","",#REF!)</f>
        <v>#REF!</v>
      </c>
      <c r="W218" s="158" t="e">
        <f>IF(#REF!="","",#REF!)</f>
        <v>#REF!</v>
      </c>
      <c r="X218" s="158" t="e">
        <f>IF(#REF!="","",#REF!)</f>
        <v>#REF!</v>
      </c>
      <c r="Y218" s="158" t="e">
        <f>IF(#REF!="","",#REF!)</f>
        <v>#REF!</v>
      </c>
      <c r="Z218" s="158" t="e">
        <f>IF(#REF!="","",#REF!)</f>
        <v>#REF!</v>
      </c>
      <c r="AA218" s="158" t="e">
        <f>IF(#REF!="","",#REF!)</f>
        <v>#REF!</v>
      </c>
      <c r="AB218" s="158" t="e">
        <f>IF(#REF!="","",#REF!)</f>
        <v>#REF!</v>
      </c>
      <c r="AC218" s="158" t="e">
        <f>IF(#REF!="","",#REF!)</f>
        <v>#REF!</v>
      </c>
      <c r="AD218" s="158" t="e">
        <f>IF(#REF!="","",#REF!)</f>
        <v>#REF!</v>
      </c>
      <c r="AE218" s="158" t="e">
        <f>IF(#REF!="","",#REF!)</f>
        <v>#REF!</v>
      </c>
      <c r="AF218" s="158" t="e">
        <f>IF(#REF!="","",#REF!)</f>
        <v>#REF!</v>
      </c>
      <c r="AG218" s="158" t="e">
        <f>IF(#REF!="","",#REF!)</f>
        <v>#REF!</v>
      </c>
      <c r="AH218" s="158" t="e">
        <f>IF(#REF!="","",#REF!)</f>
        <v>#REF!</v>
      </c>
      <c r="AI218" s="158" t="e">
        <f>IF(#REF!="","",#REF!)</f>
        <v>#REF!</v>
      </c>
      <c r="AJ218" s="158" t="e">
        <f>IF(#REF!="","",#REF!)</f>
        <v>#REF!</v>
      </c>
      <c r="AK218" s="158" t="e">
        <f>IF(#REF!="","",#REF!)</f>
        <v>#REF!</v>
      </c>
      <c r="AL218" s="158" t="e">
        <f>IF(#REF!="","",#REF!)</f>
        <v>#REF!</v>
      </c>
      <c r="AM218" s="158" t="e">
        <f>IF(#REF!="","",#REF!)</f>
        <v>#REF!</v>
      </c>
      <c r="AN218" s="158" t="e">
        <f>IF(#REF!="","",#REF!)</f>
        <v>#REF!</v>
      </c>
      <c r="AO218" s="158" t="e">
        <f>IF(#REF!="","",#REF!)</f>
        <v>#REF!</v>
      </c>
      <c r="AP218" s="158" t="e">
        <f>IF(#REF!="","",#REF!)</f>
        <v>#REF!</v>
      </c>
      <c r="AQ218" s="158" t="e">
        <f>IF(#REF!="","",#REF!)</f>
        <v>#REF!</v>
      </c>
      <c r="AR218" s="158" t="e">
        <f>IF(#REF!="","",#REF!)</f>
        <v>#REF!</v>
      </c>
      <c r="AS218" s="158" t="e">
        <f>IF(#REF!="","",#REF!)</f>
        <v>#REF!</v>
      </c>
      <c r="AT218" s="158" t="e">
        <f>IF(#REF!="","",#REF!)</f>
        <v>#REF!</v>
      </c>
      <c r="AU218" s="3"/>
    </row>
    <row r="219" spans="1:48" ht="12.75" customHeight="1">
      <c r="A219" s="3"/>
      <c r="B219" s="3"/>
      <c r="C219" s="3" t="s">
        <v>123</v>
      </c>
      <c r="D219" s="3"/>
      <c r="E219" s="3"/>
      <c r="F219" s="3"/>
      <c r="G219" s="3"/>
      <c r="H219" s="3"/>
      <c r="I219" s="3"/>
      <c r="J219" s="3"/>
      <c r="K219" s="3"/>
      <c r="L219" s="3"/>
      <c r="M219" s="3"/>
      <c r="N219" s="158" t="str">
        <f>IF(報告書!N263="","",IF(報告書!N219="","",報告書!N219))</f>
        <v/>
      </c>
      <c r="O219" s="158" t="e">
        <f>IF(#REF!="","",#REF!)</f>
        <v>#REF!</v>
      </c>
      <c r="P219" s="158" t="e">
        <f>IF(#REF!="","",#REF!)</f>
        <v>#REF!</v>
      </c>
      <c r="Q219" s="158" t="e">
        <f>IF(#REF!="","",#REF!)</f>
        <v>#REF!</v>
      </c>
      <c r="R219" s="158" t="e">
        <f>IF(#REF!="","",#REF!)</f>
        <v>#REF!</v>
      </c>
      <c r="S219" s="158" t="e">
        <f>IF(#REF!="","",#REF!)</f>
        <v>#REF!</v>
      </c>
      <c r="T219" s="158" t="e">
        <f>IF(#REF!="","",#REF!)</f>
        <v>#REF!</v>
      </c>
      <c r="U219" s="158" t="e">
        <f>IF(#REF!="","",#REF!)</f>
        <v>#REF!</v>
      </c>
      <c r="V219" s="158" t="e">
        <f>IF(#REF!="","",#REF!)</f>
        <v>#REF!</v>
      </c>
      <c r="W219" s="158" t="e">
        <f>IF(#REF!="","",#REF!)</f>
        <v>#REF!</v>
      </c>
      <c r="X219" s="158" t="e">
        <f>IF(#REF!="","",#REF!)</f>
        <v>#REF!</v>
      </c>
      <c r="Y219" s="158" t="e">
        <f>IF(#REF!="","",#REF!)</f>
        <v>#REF!</v>
      </c>
      <c r="Z219" s="158" t="e">
        <f>IF(#REF!="","",#REF!)</f>
        <v>#REF!</v>
      </c>
      <c r="AA219" s="158" t="e">
        <f>IF(#REF!="","",#REF!)</f>
        <v>#REF!</v>
      </c>
      <c r="AB219" s="158" t="e">
        <f>IF(#REF!="","",#REF!)</f>
        <v>#REF!</v>
      </c>
      <c r="AC219" s="158" t="e">
        <f>IF(#REF!="","",#REF!)</f>
        <v>#REF!</v>
      </c>
      <c r="AD219" s="158" t="e">
        <f>IF(#REF!="","",#REF!)</f>
        <v>#REF!</v>
      </c>
      <c r="AE219" s="158" t="e">
        <f>IF(#REF!="","",#REF!)</f>
        <v>#REF!</v>
      </c>
      <c r="AF219" s="158" t="e">
        <f>IF(#REF!="","",#REF!)</f>
        <v>#REF!</v>
      </c>
      <c r="AG219" s="158" t="e">
        <f>IF(#REF!="","",#REF!)</f>
        <v>#REF!</v>
      </c>
      <c r="AH219" s="158" t="e">
        <f>IF(#REF!="","",#REF!)</f>
        <v>#REF!</v>
      </c>
      <c r="AI219" s="158" t="e">
        <f>IF(#REF!="","",#REF!)</f>
        <v>#REF!</v>
      </c>
      <c r="AJ219" s="158" t="e">
        <f>IF(#REF!="","",#REF!)</f>
        <v>#REF!</v>
      </c>
      <c r="AK219" s="158" t="e">
        <f>IF(#REF!="","",#REF!)</f>
        <v>#REF!</v>
      </c>
      <c r="AL219" s="158" t="e">
        <f>IF(#REF!="","",#REF!)</f>
        <v>#REF!</v>
      </c>
      <c r="AM219" s="158" t="e">
        <f>IF(#REF!="","",#REF!)</f>
        <v>#REF!</v>
      </c>
      <c r="AN219" s="158" t="e">
        <f>IF(#REF!="","",#REF!)</f>
        <v>#REF!</v>
      </c>
      <c r="AO219" s="158" t="e">
        <f>IF(#REF!="","",#REF!)</f>
        <v>#REF!</v>
      </c>
      <c r="AP219" s="158" t="e">
        <f>IF(#REF!="","",#REF!)</f>
        <v>#REF!</v>
      </c>
      <c r="AQ219" s="158" t="e">
        <f>IF(#REF!="","",#REF!)</f>
        <v>#REF!</v>
      </c>
      <c r="AR219" s="158" t="e">
        <f>IF(#REF!="","",#REF!)</f>
        <v>#REF!</v>
      </c>
      <c r="AS219" s="158" t="e">
        <f>IF(#REF!="","",#REF!)</f>
        <v>#REF!</v>
      </c>
      <c r="AT219" s="158" t="e">
        <f>IF(#REF!="","",#REF!)</f>
        <v>#REF!</v>
      </c>
      <c r="AU219" s="3"/>
    </row>
    <row r="220" spans="1:48" ht="12.75" customHeight="1">
      <c r="A220" s="3"/>
      <c r="B220" s="3"/>
      <c r="C220" s="3"/>
      <c r="D220" s="3"/>
      <c r="E220" s="3"/>
      <c r="F220" s="3"/>
      <c r="G220" s="3"/>
      <c r="H220" s="3"/>
      <c r="I220" s="3"/>
      <c r="J220" s="21" t="s">
        <v>10</v>
      </c>
      <c r="K220" s="160" t="str">
        <f>IF(報告書!N263="","",IF(報告書!K220="","",報告書!K220))</f>
        <v/>
      </c>
      <c r="L220" s="160"/>
      <c r="M220" s="3" t="s">
        <v>46</v>
      </c>
      <c r="N220" s="3"/>
      <c r="O220" s="3"/>
      <c r="P220" s="3"/>
      <c r="Q220" s="3"/>
      <c r="R220" s="3"/>
      <c r="S220" s="3"/>
      <c r="T220" s="3"/>
      <c r="U220" s="3"/>
      <c r="V220" s="21"/>
      <c r="W220" s="17" t="s">
        <v>10</v>
      </c>
      <c r="X220" s="160" t="str">
        <f>IF(報告書!N263="","",IF(報告書!X220="","",報告書!X220))</f>
        <v/>
      </c>
      <c r="Y220" s="160"/>
      <c r="Z220" s="160"/>
      <c r="AA220" s="160"/>
      <c r="AB220" s="107" t="s">
        <v>229</v>
      </c>
      <c r="AC220" s="167"/>
      <c r="AD220" s="167"/>
      <c r="AE220" s="167"/>
      <c r="AF220" s="167"/>
      <c r="AG220" s="167"/>
      <c r="AH220" s="160" t="str">
        <f>IF(報告書!N263="","",IF(報告書!AH220="","",報告書!AH220))</f>
        <v/>
      </c>
      <c r="AI220" s="160"/>
      <c r="AJ220" s="160"/>
      <c r="AK220" s="160"/>
      <c r="AL220" s="160"/>
      <c r="AM220" s="160"/>
      <c r="AN220" s="160"/>
      <c r="AO220" s="3" t="s">
        <v>271</v>
      </c>
      <c r="AP220" s="3"/>
      <c r="AQ220" s="3"/>
      <c r="AR220" s="3"/>
      <c r="AS220" s="3"/>
      <c r="AT220" s="3"/>
      <c r="AU220" s="3"/>
    </row>
    <row r="221" spans="1:48" ht="12.75" customHeight="1">
      <c r="A221" s="3"/>
      <c r="B221" s="3"/>
      <c r="C221" s="3" t="s">
        <v>93</v>
      </c>
      <c r="D221" s="3"/>
      <c r="E221" s="3"/>
      <c r="F221" s="3"/>
      <c r="G221" s="3"/>
      <c r="H221" s="3"/>
      <c r="I221" s="3"/>
      <c r="J221" s="3"/>
      <c r="K221" s="3"/>
      <c r="L221" s="3"/>
      <c r="M221" s="3"/>
      <c r="N221" s="159" t="str">
        <f>IF(報告書!N263="","",IF(報告書!N221="","",報告書!N221))</f>
        <v/>
      </c>
      <c r="O221" s="159" t="e">
        <f>IF(#REF!="","",#REF!)</f>
        <v>#REF!</v>
      </c>
      <c r="P221" s="159" t="e">
        <f>IF(#REF!="","",#REF!)</f>
        <v>#REF!</v>
      </c>
      <c r="Q221" s="159" t="e">
        <f>IF(#REF!="","",#REF!)</f>
        <v>#REF!</v>
      </c>
      <c r="R221" s="159" t="e">
        <f>IF(#REF!="","",#REF!)</f>
        <v>#REF!</v>
      </c>
      <c r="S221" s="159" t="e">
        <f>IF(#REF!="","",#REF!)</f>
        <v>#REF!</v>
      </c>
      <c r="T221" s="159" t="e">
        <f>IF(#REF!="","",#REF!)</f>
        <v>#REF!</v>
      </c>
      <c r="U221" s="159" t="e">
        <f>IF(#REF!="","",#REF!)</f>
        <v>#REF!</v>
      </c>
      <c r="V221" s="159" t="e">
        <f>IF(#REF!="","",#REF!)</f>
        <v>#REF!</v>
      </c>
      <c r="W221" s="32"/>
      <c r="X221" s="32"/>
      <c r="Y221" s="32"/>
      <c r="Z221" s="32"/>
      <c r="AA221" s="32"/>
      <c r="AB221" s="32"/>
      <c r="AC221" s="32"/>
      <c r="AD221" s="32"/>
      <c r="AE221" s="32"/>
      <c r="AF221" s="32"/>
      <c r="AG221" s="32"/>
      <c r="AH221" s="32"/>
      <c r="AI221" s="32"/>
      <c r="AJ221" s="32"/>
      <c r="AK221" s="32"/>
      <c r="AL221" s="32"/>
      <c r="AM221" s="32"/>
      <c r="AN221" s="32"/>
      <c r="AO221" s="32"/>
      <c r="AP221" s="31"/>
      <c r="AQ221" s="3"/>
      <c r="AR221" s="3"/>
      <c r="AS221" s="3"/>
      <c r="AT221" s="3"/>
      <c r="AU221" s="3"/>
    </row>
    <row r="222" spans="1:48" ht="12.75" customHeight="1">
      <c r="A222" s="3"/>
      <c r="B222" s="3"/>
      <c r="C222" s="3" t="s">
        <v>133</v>
      </c>
      <c r="D222" s="3"/>
      <c r="E222" s="3"/>
      <c r="F222" s="3"/>
      <c r="G222" s="3"/>
      <c r="H222" s="3"/>
      <c r="I222" s="3"/>
      <c r="J222" s="3"/>
      <c r="K222" s="3"/>
      <c r="L222" s="3"/>
      <c r="M222" s="3"/>
      <c r="N222" s="158" t="str">
        <f>IF(報告書!N263="","",IF(報告書!N222="","",報告書!N222))</f>
        <v/>
      </c>
      <c r="O222" s="158" t="e">
        <f>IF(#REF!="","",#REF!)</f>
        <v>#REF!</v>
      </c>
      <c r="P222" s="158" t="e">
        <f>IF(#REF!="","",#REF!)</f>
        <v>#REF!</v>
      </c>
      <c r="Q222" s="158" t="e">
        <f>IF(#REF!="","",#REF!)</f>
        <v>#REF!</v>
      </c>
      <c r="R222" s="158" t="e">
        <f>IF(#REF!="","",#REF!)</f>
        <v>#REF!</v>
      </c>
      <c r="S222" s="158" t="e">
        <f>IF(#REF!="","",#REF!)</f>
        <v>#REF!</v>
      </c>
      <c r="T222" s="158" t="e">
        <f>IF(#REF!="","",#REF!)</f>
        <v>#REF!</v>
      </c>
      <c r="U222" s="158" t="e">
        <f>IF(#REF!="","",#REF!)</f>
        <v>#REF!</v>
      </c>
      <c r="V222" s="158" t="e">
        <f>IF(#REF!="","",#REF!)</f>
        <v>#REF!</v>
      </c>
      <c r="W222" s="158" t="e">
        <f>IF(#REF!="","",#REF!)</f>
        <v>#REF!</v>
      </c>
      <c r="X222" s="158" t="e">
        <f>IF(#REF!="","",#REF!)</f>
        <v>#REF!</v>
      </c>
      <c r="Y222" s="158" t="e">
        <f>IF(#REF!="","",#REF!)</f>
        <v>#REF!</v>
      </c>
      <c r="Z222" s="158" t="e">
        <f>IF(#REF!="","",#REF!)</f>
        <v>#REF!</v>
      </c>
      <c r="AA222" s="158" t="e">
        <f>IF(#REF!="","",#REF!)</f>
        <v>#REF!</v>
      </c>
      <c r="AB222" s="158" t="e">
        <f>IF(#REF!="","",#REF!)</f>
        <v>#REF!</v>
      </c>
      <c r="AC222" s="158" t="e">
        <f>IF(#REF!="","",#REF!)</f>
        <v>#REF!</v>
      </c>
      <c r="AD222" s="158" t="e">
        <f>IF(#REF!="","",#REF!)</f>
        <v>#REF!</v>
      </c>
      <c r="AE222" s="158" t="e">
        <f>IF(#REF!="","",#REF!)</f>
        <v>#REF!</v>
      </c>
      <c r="AF222" s="158" t="e">
        <f>IF(#REF!="","",#REF!)</f>
        <v>#REF!</v>
      </c>
      <c r="AG222" s="158" t="e">
        <f>IF(#REF!="","",#REF!)</f>
        <v>#REF!</v>
      </c>
      <c r="AH222" s="158" t="e">
        <f>IF(#REF!="","",#REF!)</f>
        <v>#REF!</v>
      </c>
      <c r="AI222" s="158" t="e">
        <f>IF(#REF!="","",#REF!)</f>
        <v>#REF!</v>
      </c>
      <c r="AJ222" s="158" t="e">
        <f>IF(#REF!="","",#REF!)</f>
        <v>#REF!</v>
      </c>
      <c r="AK222" s="158" t="e">
        <f>IF(#REF!="","",#REF!)</f>
        <v>#REF!</v>
      </c>
      <c r="AL222" s="158" t="e">
        <f>IF(#REF!="","",#REF!)</f>
        <v>#REF!</v>
      </c>
      <c r="AM222" s="158" t="e">
        <f>IF(#REF!="","",#REF!)</f>
        <v>#REF!</v>
      </c>
      <c r="AN222" s="158" t="e">
        <f>IF(#REF!="","",#REF!)</f>
        <v>#REF!</v>
      </c>
      <c r="AO222" s="158" t="e">
        <f>IF(#REF!="","",#REF!)</f>
        <v>#REF!</v>
      </c>
      <c r="AP222" s="158" t="e">
        <f>IF(#REF!="","",#REF!)</f>
        <v>#REF!</v>
      </c>
      <c r="AQ222" s="158" t="e">
        <f>IF(#REF!="","",#REF!)</f>
        <v>#REF!</v>
      </c>
      <c r="AR222" s="158" t="e">
        <f>IF(#REF!="","",#REF!)</f>
        <v>#REF!</v>
      </c>
      <c r="AS222" s="158" t="e">
        <f>IF(#REF!="","",#REF!)</f>
        <v>#REF!</v>
      </c>
      <c r="AT222" s="158" t="e">
        <f>IF(#REF!="","",#REF!)</f>
        <v>#REF!</v>
      </c>
      <c r="AU222" s="3"/>
    </row>
    <row r="223" spans="1:48" ht="12.75" customHeight="1">
      <c r="A223" s="3"/>
      <c r="B223" s="3"/>
      <c r="C223" s="3" t="s">
        <v>135</v>
      </c>
      <c r="D223" s="3"/>
      <c r="E223" s="3"/>
      <c r="F223" s="3"/>
      <c r="G223" s="3"/>
      <c r="H223" s="3"/>
      <c r="I223" s="3"/>
      <c r="J223" s="3"/>
      <c r="K223" s="3"/>
      <c r="L223" s="3"/>
      <c r="M223" s="3"/>
      <c r="N223" s="168" t="str">
        <f>IF(報告書!N263="","",IF(報告書!N223="","",報告書!N223))</f>
        <v/>
      </c>
      <c r="O223" s="168" t="e">
        <f>IF(#REF!="","",#REF!)</f>
        <v>#REF!</v>
      </c>
      <c r="P223" s="168" t="e">
        <f>IF(#REF!="","",#REF!)</f>
        <v>#REF!</v>
      </c>
      <c r="Q223" s="168" t="e">
        <f>IF(#REF!="","",#REF!)</f>
        <v>#REF!</v>
      </c>
      <c r="R223" s="168" t="e">
        <f>IF(#REF!="","",#REF!)</f>
        <v>#REF!</v>
      </c>
      <c r="S223" s="168" t="e">
        <f>IF(#REF!="","",#REF!)</f>
        <v>#REF!</v>
      </c>
      <c r="T223" s="168" t="e">
        <f>IF(#REF!="","",#REF!)</f>
        <v>#REF!</v>
      </c>
      <c r="U223" s="168" t="e">
        <f>IF(#REF!="","",#REF!)</f>
        <v>#REF!</v>
      </c>
      <c r="V223" s="168" t="e">
        <f>IF(#REF!="","",#REF!)</f>
        <v>#REF!</v>
      </c>
      <c r="W223" s="168" t="e">
        <f>IF(#REF!="","",#REF!)</f>
        <v>#REF!</v>
      </c>
      <c r="X223" s="168" t="e">
        <f>IF(#REF!="","",#REF!)</f>
        <v>#REF!</v>
      </c>
      <c r="Y223" s="168" t="e">
        <f>IF(#REF!="","",#REF!)</f>
        <v>#REF!</v>
      </c>
      <c r="Z223" s="168" t="e">
        <f>IF(#REF!="","",#REF!)</f>
        <v>#REF!</v>
      </c>
      <c r="AA223" s="168" t="e">
        <f>IF(#REF!="","",#REF!)</f>
        <v>#REF!</v>
      </c>
      <c r="AB223" s="168" t="e">
        <f>IF(#REF!="","",#REF!)</f>
        <v>#REF!</v>
      </c>
      <c r="AC223" s="168" t="e">
        <f>IF(#REF!="","",#REF!)</f>
        <v>#REF!</v>
      </c>
      <c r="AD223" s="168" t="e">
        <f>IF(#REF!="","",#REF!)</f>
        <v>#REF!</v>
      </c>
      <c r="AE223" s="37"/>
      <c r="AF223" s="37"/>
      <c r="AG223" s="37"/>
      <c r="AH223" s="37"/>
      <c r="AI223" s="37"/>
      <c r="AJ223" s="37"/>
      <c r="AK223" s="37"/>
      <c r="AL223" s="37"/>
      <c r="AM223" s="37"/>
      <c r="AN223" s="37"/>
      <c r="AO223" s="37"/>
      <c r="AP223" s="42"/>
      <c r="AQ223" s="3"/>
      <c r="AR223" s="3"/>
      <c r="AS223" s="3"/>
      <c r="AT223" s="3"/>
      <c r="AU223" s="3"/>
    </row>
    <row r="224" spans="1:48" ht="12.75" customHeight="1">
      <c r="A224" s="3"/>
      <c r="B224" s="3" t="s">
        <v>50</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75" customHeight="1">
      <c r="A225" s="3"/>
      <c r="B225" s="3"/>
      <c r="C225" s="3" t="s">
        <v>372</v>
      </c>
      <c r="D225" s="3"/>
      <c r="E225" s="3"/>
      <c r="F225" s="3"/>
      <c r="G225" s="3"/>
      <c r="H225" s="3"/>
      <c r="I225" s="3"/>
      <c r="J225" s="21" t="s">
        <v>10</v>
      </c>
      <c r="K225" s="160" t="str">
        <f>IF(報告書!N263="","",IF(報告書!K225="","",報告書!K225))</f>
        <v/>
      </c>
      <c r="L225" s="160"/>
      <c r="M225" s="3" t="s">
        <v>4</v>
      </c>
      <c r="N225" s="3"/>
      <c r="O225" s="3"/>
      <c r="P225" s="3"/>
      <c r="Q225" s="3"/>
      <c r="R225" s="3"/>
      <c r="S225" s="3"/>
      <c r="T225" s="3"/>
      <c r="U225" s="3"/>
      <c r="V225" s="21"/>
      <c r="W225" s="17" t="s">
        <v>10</v>
      </c>
      <c r="X225" s="160" t="str">
        <f>IF(報告書!N263="","",IF(報告書!X225="","",報告書!X225))</f>
        <v/>
      </c>
      <c r="Y225" s="160"/>
      <c r="Z225" s="160"/>
      <c r="AA225" s="160"/>
      <c r="AB225" s="160"/>
      <c r="AC225" s="160"/>
      <c r="AD225" s="107" t="s">
        <v>476</v>
      </c>
      <c r="AE225" s="167"/>
      <c r="AF225" s="167"/>
      <c r="AG225" s="167"/>
      <c r="AH225" s="160" t="str">
        <f>IF(報告書!N263="","",IF(報告書!AH225="","",報告書!AH225))</f>
        <v/>
      </c>
      <c r="AI225" s="160"/>
      <c r="AJ225" s="160"/>
      <c r="AK225" s="160"/>
      <c r="AL225" s="160"/>
      <c r="AM225" s="160"/>
      <c r="AN225" s="160"/>
      <c r="AO225" s="3" t="s">
        <v>271</v>
      </c>
      <c r="AP225" s="3"/>
      <c r="AQ225" s="3"/>
      <c r="AR225" s="3"/>
      <c r="AS225" s="3"/>
      <c r="AT225" s="3"/>
      <c r="AU225" s="3"/>
    </row>
    <row r="226" spans="1:47" ht="12.75" customHeight="1">
      <c r="A226" s="3"/>
      <c r="B226" s="3"/>
      <c r="C226" s="3"/>
      <c r="D226" s="3"/>
      <c r="E226" s="3"/>
      <c r="F226" s="3"/>
      <c r="G226" s="3"/>
      <c r="H226" s="3"/>
      <c r="I226" s="3"/>
      <c r="J226" s="3" t="s">
        <v>226</v>
      </c>
      <c r="K226" s="3"/>
      <c r="L226" s="3"/>
      <c r="M226" s="3"/>
      <c r="N226" s="3"/>
      <c r="O226" s="3"/>
      <c r="P226" s="3"/>
      <c r="Q226" s="3"/>
      <c r="R226" s="3"/>
      <c r="S226" s="3"/>
      <c r="T226" s="3"/>
      <c r="U226" s="3"/>
      <c r="V226" s="3"/>
      <c r="W226" s="3"/>
      <c r="X226" s="3"/>
      <c r="Y226" s="3"/>
      <c r="Z226" s="3"/>
      <c r="AA226" s="3"/>
      <c r="AB226" s="3"/>
      <c r="AC226" s="3"/>
      <c r="AD226" s="3"/>
      <c r="AE226" s="3"/>
      <c r="AF226" s="3"/>
      <c r="AG226" s="21" t="s">
        <v>357</v>
      </c>
      <c r="AH226" s="160" t="str">
        <f>IF(報告書!N263="","",IF(報告書!AH226="","",報告書!AH226))</f>
        <v/>
      </c>
      <c r="AI226" s="160"/>
      <c r="AJ226" s="160"/>
      <c r="AK226" s="160"/>
      <c r="AL226" s="160"/>
      <c r="AM226" s="160"/>
      <c r="AN226" s="160"/>
      <c r="AO226" s="3" t="s">
        <v>271</v>
      </c>
      <c r="AP226" s="3"/>
      <c r="AQ226" s="3"/>
      <c r="AR226" s="3"/>
      <c r="AS226" s="3"/>
      <c r="AT226" s="3"/>
      <c r="AU226" s="3"/>
    </row>
    <row r="227" spans="1:47" ht="12.75" hidden="1" customHeight="1">
      <c r="A227" s="3"/>
      <c r="B227" s="3"/>
      <c r="C227" s="3"/>
      <c r="D227" s="3"/>
      <c r="E227" s="3"/>
      <c r="F227" s="3"/>
      <c r="G227" s="3"/>
      <c r="H227" s="3"/>
      <c r="I227" s="3"/>
      <c r="J227" s="3" t="s">
        <v>31</v>
      </c>
      <c r="K227" s="3"/>
      <c r="L227" s="3"/>
      <c r="M227" s="3"/>
      <c r="N227" s="3"/>
      <c r="O227" s="3"/>
      <c r="P227" s="3"/>
      <c r="Q227" s="3"/>
      <c r="R227" s="3"/>
      <c r="S227" s="3"/>
      <c r="T227" s="3"/>
      <c r="U227" s="3"/>
      <c r="V227" s="3"/>
      <c r="W227" s="3"/>
      <c r="X227" s="3"/>
      <c r="Y227" s="3"/>
      <c r="Z227" s="3"/>
      <c r="AA227" s="3"/>
      <c r="AB227" s="3"/>
      <c r="AC227" s="3"/>
      <c r="AD227" s="3"/>
      <c r="AE227" s="3"/>
      <c r="AF227" s="3"/>
      <c r="AG227" s="21" t="s">
        <v>357</v>
      </c>
      <c r="AH227" s="160" t="e">
        <f>IF(#REF!="","",IF(#REF!="","",#REF!))</f>
        <v>#REF!</v>
      </c>
      <c r="AI227" s="160"/>
      <c r="AJ227" s="160"/>
      <c r="AK227" s="160"/>
      <c r="AL227" s="160"/>
      <c r="AM227" s="160"/>
      <c r="AN227" s="160"/>
      <c r="AO227" s="3" t="s">
        <v>271</v>
      </c>
      <c r="AP227" s="3"/>
      <c r="AQ227" s="3"/>
      <c r="AR227" s="3"/>
      <c r="AS227" s="3"/>
      <c r="AT227" s="3"/>
      <c r="AU227" s="3"/>
    </row>
    <row r="228" spans="1:47" ht="12.75" customHeight="1">
      <c r="A228" s="3"/>
      <c r="B228" s="3"/>
      <c r="C228" s="3" t="s">
        <v>132</v>
      </c>
      <c r="D228" s="3"/>
      <c r="E228" s="3"/>
      <c r="F228" s="3"/>
      <c r="G228" s="3"/>
      <c r="H228" s="3"/>
      <c r="I228" s="3"/>
      <c r="J228" s="3"/>
      <c r="K228" s="3"/>
      <c r="L228" s="3"/>
      <c r="M228" s="3"/>
      <c r="N228" s="158" t="str">
        <f>IF(報告書!N263="","",IF(報告書!N228="","",報告書!N228))</f>
        <v/>
      </c>
      <c r="O228" s="158" t="e">
        <f>IF(#REF!="","",#REF!)</f>
        <v>#REF!</v>
      </c>
      <c r="P228" s="158" t="e">
        <f>IF(#REF!="","",#REF!)</f>
        <v>#REF!</v>
      </c>
      <c r="Q228" s="158" t="e">
        <f>IF(#REF!="","",#REF!)</f>
        <v>#REF!</v>
      </c>
      <c r="R228" s="158" t="e">
        <f>IF(#REF!="","",#REF!)</f>
        <v>#REF!</v>
      </c>
      <c r="S228" s="158" t="e">
        <f>IF(#REF!="","",#REF!)</f>
        <v>#REF!</v>
      </c>
      <c r="T228" s="158" t="e">
        <f>IF(#REF!="","",#REF!)</f>
        <v>#REF!</v>
      </c>
      <c r="U228" s="158" t="e">
        <f>IF(#REF!="","",#REF!)</f>
        <v>#REF!</v>
      </c>
      <c r="V228" s="158" t="e">
        <f>IF(#REF!="","",#REF!)</f>
        <v>#REF!</v>
      </c>
      <c r="W228" s="158" t="e">
        <f>IF(#REF!="","",#REF!)</f>
        <v>#REF!</v>
      </c>
      <c r="X228" s="158" t="e">
        <f>IF(#REF!="","",#REF!)</f>
        <v>#REF!</v>
      </c>
      <c r="Y228" s="158" t="e">
        <f>IF(#REF!="","",#REF!)</f>
        <v>#REF!</v>
      </c>
      <c r="Z228" s="158" t="e">
        <f>IF(#REF!="","",#REF!)</f>
        <v>#REF!</v>
      </c>
      <c r="AA228" s="158" t="e">
        <f>IF(#REF!="","",#REF!)</f>
        <v>#REF!</v>
      </c>
      <c r="AB228" s="158" t="e">
        <f>IF(#REF!="","",#REF!)</f>
        <v>#REF!</v>
      </c>
      <c r="AC228" s="158" t="e">
        <f>IF(#REF!="","",#REF!)</f>
        <v>#REF!</v>
      </c>
      <c r="AD228" s="158" t="e">
        <f>IF(#REF!="","",#REF!)</f>
        <v>#REF!</v>
      </c>
      <c r="AE228" s="158" t="e">
        <f>IF(#REF!="","",#REF!)</f>
        <v>#REF!</v>
      </c>
      <c r="AF228" s="158" t="e">
        <f>IF(#REF!="","",#REF!)</f>
        <v>#REF!</v>
      </c>
      <c r="AG228" s="158" t="e">
        <f>IF(#REF!="","",#REF!)</f>
        <v>#REF!</v>
      </c>
      <c r="AH228" s="158" t="e">
        <f>IF(#REF!="","",#REF!)</f>
        <v>#REF!</v>
      </c>
      <c r="AI228" s="158" t="e">
        <f>IF(#REF!="","",#REF!)</f>
        <v>#REF!</v>
      </c>
      <c r="AJ228" s="158" t="e">
        <f>IF(#REF!="","",#REF!)</f>
        <v>#REF!</v>
      </c>
      <c r="AK228" s="158" t="e">
        <f>IF(#REF!="","",#REF!)</f>
        <v>#REF!</v>
      </c>
      <c r="AL228" s="158" t="e">
        <f>IF(#REF!="","",#REF!)</f>
        <v>#REF!</v>
      </c>
      <c r="AM228" s="158" t="e">
        <f>IF(#REF!="","",#REF!)</f>
        <v>#REF!</v>
      </c>
      <c r="AN228" s="158" t="e">
        <f>IF(#REF!="","",#REF!)</f>
        <v>#REF!</v>
      </c>
      <c r="AO228" s="158" t="e">
        <f>IF(#REF!="","",#REF!)</f>
        <v>#REF!</v>
      </c>
      <c r="AP228" s="158" t="e">
        <f>IF(#REF!="","",#REF!)</f>
        <v>#REF!</v>
      </c>
      <c r="AQ228" s="158" t="e">
        <f>IF(#REF!="","",#REF!)</f>
        <v>#REF!</v>
      </c>
      <c r="AR228" s="158" t="e">
        <f>IF(#REF!="","",#REF!)</f>
        <v>#REF!</v>
      </c>
      <c r="AS228" s="158" t="e">
        <f>IF(#REF!="","",#REF!)</f>
        <v>#REF!</v>
      </c>
      <c r="AT228" s="158" t="e">
        <f>IF(#REF!="","",#REF!)</f>
        <v>#REF!</v>
      </c>
      <c r="AU228" s="3"/>
    </row>
    <row r="229" spans="1:47" ht="12.75" customHeight="1">
      <c r="A229" s="3"/>
      <c r="B229" s="3"/>
      <c r="C229" s="3" t="s">
        <v>119</v>
      </c>
      <c r="D229" s="3"/>
      <c r="E229" s="3"/>
      <c r="F229" s="3"/>
      <c r="G229" s="3"/>
      <c r="H229" s="3"/>
      <c r="I229" s="3"/>
      <c r="J229" s="3"/>
      <c r="K229" s="3"/>
      <c r="L229" s="3"/>
      <c r="M229" s="3"/>
      <c r="N229" s="158" t="str">
        <f>IF(報告書!N263="","",IF(報告書!N229="","",報告書!N229))</f>
        <v/>
      </c>
      <c r="O229" s="158" t="e">
        <f>IF(#REF!="","",#REF!)</f>
        <v>#REF!</v>
      </c>
      <c r="P229" s="158" t="e">
        <f>IF(#REF!="","",#REF!)</f>
        <v>#REF!</v>
      </c>
      <c r="Q229" s="158" t="e">
        <f>IF(#REF!="","",#REF!)</f>
        <v>#REF!</v>
      </c>
      <c r="R229" s="158" t="e">
        <f>IF(#REF!="","",#REF!)</f>
        <v>#REF!</v>
      </c>
      <c r="S229" s="158" t="e">
        <f>IF(#REF!="","",#REF!)</f>
        <v>#REF!</v>
      </c>
      <c r="T229" s="158" t="e">
        <f>IF(#REF!="","",#REF!)</f>
        <v>#REF!</v>
      </c>
      <c r="U229" s="158" t="e">
        <f>IF(#REF!="","",#REF!)</f>
        <v>#REF!</v>
      </c>
      <c r="V229" s="158" t="e">
        <f>IF(#REF!="","",#REF!)</f>
        <v>#REF!</v>
      </c>
      <c r="W229" s="158" t="e">
        <f>IF(#REF!="","",#REF!)</f>
        <v>#REF!</v>
      </c>
      <c r="X229" s="158" t="e">
        <f>IF(#REF!="","",#REF!)</f>
        <v>#REF!</v>
      </c>
      <c r="Y229" s="158" t="e">
        <f>IF(#REF!="","",#REF!)</f>
        <v>#REF!</v>
      </c>
      <c r="Z229" s="158" t="e">
        <f>IF(#REF!="","",#REF!)</f>
        <v>#REF!</v>
      </c>
      <c r="AA229" s="158" t="e">
        <f>IF(#REF!="","",#REF!)</f>
        <v>#REF!</v>
      </c>
      <c r="AB229" s="158" t="e">
        <f>IF(#REF!="","",#REF!)</f>
        <v>#REF!</v>
      </c>
      <c r="AC229" s="158" t="e">
        <f>IF(#REF!="","",#REF!)</f>
        <v>#REF!</v>
      </c>
      <c r="AD229" s="158" t="e">
        <f>IF(#REF!="","",#REF!)</f>
        <v>#REF!</v>
      </c>
      <c r="AE229" s="158" t="e">
        <f>IF(#REF!="","",#REF!)</f>
        <v>#REF!</v>
      </c>
      <c r="AF229" s="158" t="e">
        <f>IF(#REF!="","",#REF!)</f>
        <v>#REF!</v>
      </c>
      <c r="AG229" s="158" t="e">
        <f>IF(#REF!="","",#REF!)</f>
        <v>#REF!</v>
      </c>
      <c r="AH229" s="158" t="e">
        <f>IF(#REF!="","",#REF!)</f>
        <v>#REF!</v>
      </c>
      <c r="AI229" s="158" t="e">
        <f>IF(#REF!="","",#REF!)</f>
        <v>#REF!</v>
      </c>
      <c r="AJ229" s="158" t="e">
        <f>IF(#REF!="","",#REF!)</f>
        <v>#REF!</v>
      </c>
      <c r="AK229" s="158" t="e">
        <f>IF(#REF!="","",#REF!)</f>
        <v>#REF!</v>
      </c>
      <c r="AL229" s="158" t="e">
        <f>IF(#REF!="","",#REF!)</f>
        <v>#REF!</v>
      </c>
      <c r="AM229" s="158" t="e">
        <f>IF(#REF!="","",#REF!)</f>
        <v>#REF!</v>
      </c>
      <c r="AN229" s="158" t="e">
        <f>IF(#REF!="","",#REF!)</f>
        <v>#REF!</v>
      </c>
      <c r="AO229" s="158" t="e">
        <f>IF(#REF!="","",#REF!)</f>
        <v>#REF!</v>
      </c>
      <c r="AP229" s="158" t="e">
        <f>IF(#REF!="","",#REF!)</f>
        <v>#REF!</v>
      </c>
      <c r="AQ229" s="158" t="e">
        <f>IF(#REF!="","",#REF!)</f>
        <v>#REF!</v>
      </c>
      <c r="AR229" s="158" t="e">
        <f>IF(#REF!="","",#REF!)</f>
        <v>#REF!</v>
      </c>
      <c r="AS229" s="158" t="e">
        <f>IF(#REF!="","",#REF!)</f>
        <v>#REF!</v>
      </c>
      <c r="AT229" s="158" t="e">
        <f>IF(#REF!="","",#REF!)</f>
        <v>#REF!</v>
      </c>
      <c r="AU229" s="3"/>
    </row>
    <row r="230" spans="1:47" ht="12.75" customHeight="1">
      <c r="A230" s="3"/>
      <c r="B230" s="3"/>
      <c r="C230" s="3" t="s">
        <v>123</v>
      </c>
      <c r="D230" s="3"/>
      <c r="E230" s="3"/>
      <c r="F230" s="3"/>
      <c r="G230" s="3"/>
      <c r="H230" s="3"/>
      <c r="I230" s="3"/>
      <c r="J230" s="3"/>
      <c r="K230" s="3"/>
      <c r="L230" s="3"/>
      <c r="M230" s="3"/>
      <c r="N230" s="158" t="str">
        <f>IF(報告書!N263="","",IF(報告書!N230="","",報告書!N230))</f>
        <v/>
      </c>
      <c r="O230" s="158" t="e">
        <f>IF(#REF!="","",#REF!)</f>
        <v>#REF!</v>
      </c>
      <c r="P230" s="158" t="e">
        <f>IF(#REF!="","",#REF!)</f>
        <v>#REF!</v>
      </c>
      <c r="Q230" s="158" t="e">
        <f>IF(#REF!="","",#REF!)</f>
        <v>#REF!</v>
      </c>
      <c r="R230" s="158" t="e">
        <f>IF(#REF!="","",#REF!)</f>
        <v>#REF!</v>
      </c>
      <c r="S230" s="158" t="e">
        <f>IF(#REF!="","",#REF!)</f>
        <v>#REF!</v>
      </c>
      <c r="T230" s="158" t="e">
        <f>IF(#REF!="","",#REF!)</f>
        <v>#REF!</v>
      </c>
      <c r="U230" s="158" t="e">
        <f>IF(#REF!="","",#REF!)</f>
        <v>#REF!</v>
      </c>
      <c r="V230" s="158" t="e">
        <f>IF(#REF!="","",#REF!)</f>
        <v>#REF!</v>
      </c>
      <c r="W230" s="158" t="e">
        <f>IF(#REF!="","",#REF!)</f>
        <v>#REF!</v>
      </c>
      <c r="X230" s="158" t="e">
        <f>IF(#REF!="","",#REF!)</f>
        <v>#REF!</v>
      </c>
      <c r="Y230" s="158" t="e">
        <f>IF(#REF!="","",#REF!)</f>
        <v>#REF!</v>
      </c>
      <c r="Z230" s="158" t="e">
        <f>IF(#REF!="","",#REF!)</f>
        <v>#REF!</v>
      </c>
      <c r="AA230" s="158" t="e">
        <f>IF(#REF!="","",#REF!)</f>
        <v>#REF!</v>
      </c>
      <c r="AB230" s="158" t="e">
        <f>IF(#REF!="","",#REF!)</f>
        <v>#REF!</v>
      </c>
      <c r="AC230" s="158" t="e">
        <f>IF(#REF!="","",#REF!)</f>
        <v>#REF!</v>
      </c>
      <c r="AD230" s="158" t="e">
        <f>IF(#REF!="","",#REF!)</f>
        <v>#REF!</v>
      </c>
      <c r="AE230" s="158" t="e">
        <f>IF(#REF!="","",#REF!)</f>
        <v>#REF!</v>
      </c>
      <c r="AF230" s="158" t="e">
        <f>IF(#REF!="","",#REF!)</f>
        <v>#REF!</v>
      </c>
      <c r="AG230" s="158" t="e">
        <f>IF(#REF!="","",#REF!)</f>
        <v>#REF!</v>
      </c>
      <c r="AH230" s="158" t="e">
        <f>IF(#REF!="","",#REF!)</f>
        <v>#REF!</v>
      </c>
      <c r="AI230" s="158" t="e">
        <f>IF(#REF!="","",#REF!)</f>
        <v>#REF!</v>
      </c>
      <c r="AJ230" s="158" t="e">
        <f>IF(#REF!="","",#REF!)</f>
        <v>#REF!</v>
      </c>
      <c r="AK230" s="158" t="e">
        <f>IF(#REF!="","",#REF!)</f>
        <v>#REF!</v>
      </c>
      <c r="AL230" s="158" t="e">
        <f>IF(#REF!="","",#REF!)</f>
        <v>#REF!</v>
      </c>
      <c r="AM230" s="158" t="e">
        <f>IF(#REF!="","",#REF!)</f>
        <v>#REF!</v>
      </c>
      <c r="AN230" s="158" t="e">
        <f>IF(#REF!="","",#REF!)</f>
        <v>#REF!</v>
      </c>
      <c r="AO230" s="158" t="e">
        <f>IF(#REF!="","",#REF!)</f>
        <v>#REF!</v>
      </c>
      <c r="AP230" s="158" t="e">
        <f>IF(#REF!="","",#REF!)</f>
        <v>#REF!</v>
      </c>
      <c r="AQ230" s="158" t="e">
        <f>IF(#REF!="","",#REF!)</f>
        <v>#REF!</v>
      </c>
      <c r="AR230" s="158" t="e">
        <f>IF(#REF!="","",#REF!)</f>
        <v>#REF!</v>
      </c>
      <c r="AS230" s="158" t="e">
        <f>IF(#REF!="","",#REF!)</f>
        <v>#REF!</v>
      </c>
      <c r="AT230" s="158" t="e">
        <f>IF(#REF!="","",#REF!)</f>
        <v>#REF!</v>
      </c>
      <c r="AU230" s="3"/>
    </row>
    <row r="231" spans="1:47" ht="12.75" customHeight="1">
      <c r="A231" s="3"/>
      <c r="B231" s="3"/>
      <c r="C231" s="3"/>
      <c r="D231" s="3"/>
      <c r="E231" s="3"/>
      <c r="F231" s="3"/>
      <c r="G231" s="3"/>
      <c r="H231" s="3"/>
      <c r="I231" s="3"/>
      <c r="J231" s="21" t="s">
        <v>10</v>
      </c>
      <c r="K231" s="160" t="str">
        <f>IF(報告書!N263="","",IF(報告書!K231="","",報告書!K231))</f>
        <v/>
      </c>
      <c r="L231" s="160"/>
      <c r="M231" s="3" t="s">
        <v>46</v>
      </c>
      <c r="N231" s="3"/>
      <c r="O231" s="3"/>
      <c r="P231" s="3"/>
      <c r="Q231" s="3"/>
      <c r="R231" s="3"/>
      <c r="S231" s="3"/>
      <c r="T231" s="3"/>
      <c r="U231" s="3"/>
      <c r="V231" s="21"/>
      <c r="W231" s="17" t="s">
        <v>10</v>
      </c>
      <c r="X231" s="160" t="str">
        <f>IF(報告書!N263="","",IF(報告書!X231="","",報告書!X231))</f>
        <v/>
      </c>
      <c r="Y231" s="160"/>
      <c r="Z231" s="160"/>
      <c r="AA231" s="160"/>
      <c r="AB231" s="107" t="s">
        <v>229</v>
      </c>
      <c r="AC231" s="167"/>
      <c r="AD231" s="167"/>
      <c r="AE231" s="167"/>
      <c r="AF231" s="167"/>
      <c r="AG231" s="167"/>
      <c r="AH231" s="160" t="str">
        <f>IF(報告書!N263="","",IF(報告書!AH231="","",報告書!AH231))</f>
        <v/>
      </c>
      <c r="AI231" s="160"/>
      <c r="AJ231" s="160"/>
      <c r="AK231" s="160"/>
      <c r="AL231" s="160"/>
      <c r="AM231" s="160"/>
      <c r="AN231" s="160"/>
      <c r="AO231" s="3" t="s">
        <v>271</v>
      </c>
      <c r="AP231" s="3"/>
      <c r="AQ231" s="3"/>
      <c r="AR231" s="3"/>
      <c r="AS231" s="3"/>
      <c r="AT231" s="3"/>
      <c r="AU231" s="3"/>
    </row>
    <row r="232" spans="1:47" ht="12.75" customHeight="1">
      <c r="A232" s="3"/>
      <c r="B232" s="3"/>
      <c r="C232" s="3" t="s">
        <v>93</v>
      </c>
      <c r="D232" s="3"/>
      <c r="E232" s="3"/>
      <c r="F232" s="3"/>
      <c r="G232" s="3"/>
      <c r="H232" s="3"/>
      <c r="I232" s="3"/>
      <c r="J232" s="3"/>
      <c r="K232" s="3"/>
      <c r="L232" s="3"/>
      <c r="M232" s="3"/>
      <c r="N232" s="159" t="str">
        <f>IF(報告書!N263="","",IF(報告書!N232="","",報告書!N232))</f>
        <v/>
      </c>
      <c r="O232" s="159" t="e">
        <f>IF(#REF!="","",#REF!)</f>
        <v>#REF!</v>
      </c>
      <c r="P232" s="159" t="e">
        <f>IF(#REF!="","",#REF!)</f>
        <v>#REF!</v>
      </c>
      <c r="Q232" s="159" t="e">
        <f>IF(#REF!="","",#REF!)</f>
        <v>#REF!</v>
      </c>
      <c r="R232" s="159" t="e">
        <f>IF(#REF!="","",#REF!)</f>
        <v>#REF!</v>
      </c>
      <c r="S232" s="159" t="e">
        <f>IF(#REF!="","",#REF!)</f>
        <v>#REF!</v>
      </c>
      <c r="T232" s="159" t="e">
        <f>IF(#REF!="","",#REF!)</f>
        <v>#REF!</v>
      </c>
      <c r="U232" s="159" t="e">
        <f>IF(#REF!="","",#REF!)</f>
        <v>#REF!</v>
      </c>
      <c r="V232" s="159" t="e">
        <f>IF(#REF!="","",#REF!)</f>
        <v>#REF!</v>
      </c>
      <c r="W232" s="32"/>
      <c r="X232" s="32"/>
      <c r="Y232" s="32"/>
      <c r="Z232" s="32"/>
      <c r="AA232" s="32"/>
      <c r="AB232" s="32"/>
      <c r="AC232" s="32"/>
      <c r="AD232" s="32"/>
      <c r="AE232" s="32"/>
      <c r="AF232" s="32"/>
      <c r="AG232" s="32"/>
      <c r="AH232" s="32"/>
      <c r="AI232" s="32"/>
      <c r="AJ232" s="32"/>
      <c r="AK232" s="32"/>
      <c r="AL232" s="32"/>
      <c r="AM232" s="32"/>
      <c r="AN232" s="32"/>
      <c r="AO232" s="32"/>
      <c r="AP232" s="31"/>
      <c r="AQ232" s="3"/>
      <c r="AR232" s="3"/>
      <c r="AS232" s="3"/>
      <c r="AT232" s="3"/>
      <c r="AU232" s="3"/>
    </row>
    <row r="233" spans="1:47" ht="12.75" customHeight="1">
      <c r="A233" s="3"/>
      <c r="B233" s="3"/>
      <c r="C233" s="3" t="s">
        <v>133</v>
      </c>
      <c r="D233" s="3"/>
      <c r="E233" s="3"/>
      <c r="F233" s="3"/>
      <c r="G233" s="3"/>
      <c r="H233" s="3"/>
      <c r="I233" s="3"/>
      <c r="J233" s="3"/>
      <c r="K233" s="3"/>
      <c r="L233" s="3"/>
      <c r="M233" s="3"/>
      <c r="N233" s="158" t="str">
        <f>IF(報告書!N263="","",IF(報告書!N233="","",報告書!N233))</f>
        <v/>
      </c>
      <c r="O233" s="158" t="e">
        <f>IF(#REF!="","",#REF!)</f>
        <v>#REF!</v>
      </c>
      <c r="P233" s="158" t="e">
        <f>IF(#REF!="","",#REF!)</f>
        <v>#REF!</v>
      </c>
      <c r="Q233" s="158" t="e">
        <f>IF(#REF!="","",#REF!)</f>
        <v>#REF!</v>
      </c>
      <c r="R233" s="158" t="e">
        <f>IF(#REF!="","",#REF!)</f>
        <v>#REF!</v>
      </c>
      <c r="S233" s="158" t="e">
        <f>IF(#REF!="","",#REF!)</f>
        <v>#REF!</v>
      </c>
      <c r="T233" s="158" t="e">
        <f>IF(#REF!="","",#REF!)</f>
        <v>#REF!</v>
      </c>
      <c r="U233" s="158" t="e">
        <f>IF(#REF!="","",#REF!)</f>
        <v>#REF!</v>
      </c>
      <c r="V233" s="158" t="e">
        <f>IF(#REF!="","",#REF!)</f>
        <v>#REF!</v>
      </c>
      <c r="W233" s="158" t="e">
        <f>IF(#REF!="","",#REF!)</f>
        <v>#REF!</v>
      </c>
      <c r="X233" s="158" t="e">
        <f>IF(#REF!="","",#REF!)</f>
        <v>#REF!</v>
      </c>
      <c r="Y233" s="158" t="e">
        <f>IF(#REF!="","",#REF!)</f>
        <v>#REF!</v>
      </c>
      <c r="Z233" s="158" t="e">
        <f>IF(#REF!="","",#REF!)</f>
        <v>#REF!</v>
      </c>
      <c r="AA233" s="158" t="e">
        <f>IF(#REF!="","",#REF!)</f>
        <v>#REF!</v>
      </c>
      <c r="AB233" s="158" t="e">
        <f>IF(#REF!="","",#REF!)</f>
        <v>#REF!</v>
      </c>
      <c r="AC233" s="158" t="e">
        <f>IF(#REF!="","",#REF!)</f>
        <v>#REF!</v>
      </c>
      <c r="AD233" s="158" t="e">
        <f>IF(#REF!="","",#REF!)</f>
        <v>#REF!</v>
      </c>
      <c r="AE233" s="158" t="e">
        <f>IF(#REF!="","",#REF!)</f>
        <v>#REF!</v>
      </c>
      <c r="AF233" s="158" t="e">
        <f>IF(#REF!="","",#REF!)</f>
        <v>#REF!</v>
      </c>
      <c r="AG233" s="158" t="e">
        <f>IF(#REF!="","",#REF!)</f>
        <v>#REF!</v>
      </c>
      <c r="AH233" s="158" t="e">
        <f>IF(#REF!="","",#REF!)</f>
        <v>#REF!</v>
      </c>
      <c r="AI233" s="158" t="e">
        <f>IF(#REF!="","",#REF!)</f>
        <v>#REF!</v>
      </c>
      <c r="AJ233" s="158" t="e">
        <f>IF(#REF!="","",#REF!)</f>
        <v>#REF!</v>
      </c>
      <c r="AK233" s="158" t="e">
        <f>IF(#REF!="","",#REF!)</f>
        <v>#REF!</v>
      </c>
      <c r="AL233" s="158" t="e">
        <f>IF(#REF!="","",#REF!)</f>
        <v>#REF!</v>
      </c>
      <c r="AM233" s="158" t="e">
        <f>IF(#REF!="","",#REF!)</f>
        <v>#REF!</v>
      </c>
      <c r="AN233" s="158" t="e">
        <f>IF(#REF!="","",#REF!)</f>
        <v>#REF!</v>
      </c>
      <c r="AO233" s="158" t="e">
        <f>IF(#REF!="","",#REF!)</f>
        <v>#REF!</v>
      </c>
      <c r="AP233" s="158" t="e">
        <f>IF(#REF!="","",#REF!)</f>
        <v>#REF!</v>
      </c>
      <c r="AQ233" s="158" t="e">
        <f>IF(#REF!="","",#REF!)</f>
        <v>#REF!</v>
      </c>
      <c r="AR233" s="158" t="e">
        <f>IF(#REF!="","",#REF!)</f>
        <v>#REF!</v>
      </c>
      <c r="AS233" s="158" t="e">
        <f>IF(#REF!="","",#REF!)</f>
        <v>#REF!</v>
      </c>
      <c r="AT233" s="158" t="e">
        <f>IF(#REF!="","",#REF!)</f>
        <v>#REF!</v>
      </c>
      <c r="AU233" s="3"/>
    </row>
    <row r="234" spans="1:47" ht="12.75" customHeight="1">
      <c r="A234" s="3"/>
      <c r="B234" s="3"/>
      <c r="C234" s="3" t="s">
        <v>135</v>
      </c>
      <c r="D234" s="3"/>
      <c r="E234" s="3"/>
      <c r="F234" s="3"/>
      <c r="G234" s="3"/>
      <c r="H234" s="3"/>
      <c r="I234" s="3"/>
      <c r="J234" s="3"/>
      <c r="K234" s="3"/>
      <c r="L234" s="3"/>
      <c r="M234" s="3"/>
      <c r="N234" s="168" t="str">
        <f>IF(報告書!N263="","",IF(報告書!N234="","",報告書!N234))</f>
        <v/>
      </c>
      <c r="O234" s="168" t="e">
        <f>IF(#REF!="","",#REF!)</f>
        <v>#REF!</v>
      </c>
      <c r="P234" s="168" t="e">
        <f>IF(#REF!="","",#REF!)</f>
        <v>#REF!</v>
      </c>
      <c r="Q234" s="168" t="e">
        <f>IF(#REF!="","",#REF!)</f>
        <v>#REF!</v>
      </c>
      <c r="R234" s="168" t="e">
        <f>IF(#REF!="","",#REF!)</f>
        <v>#REF!</v>
      </c>
      <c r="S234" s="168" t="e">
        <f>IF(#REF!="","",#REF!)</f>
        <v>#REF!</v>
      </c>
      <c r="T234" s="168" t="e">
        <f>IF(#REF!="","",#REF!)</f>
        <v>#REF!</v>
      </c>
      <c r="U234" s="168" t="e">
        <f>IF(#REF!="","",#REF!)</f>
        <v>#REF!</v>
      </c>
      <c r="V234" s="168" t="e">
        <f>IF(#REF!="","",#REF!)</f>
        <v>#REF!</v>
      </c>
      <c r="W234" s="168" t="e">
        <f>IF(#REF!="","",#REF!)</f>
        <v>#REF!</v>
      </c>
      <c r="X234" s="168" t="e">
        <f>IF(#REF!="","",#REF!)</f>
        <v>#REF!</v>
      </c>
      <c r="Y234" s="168" t="e">
        <f>IF(#REF!="","",#REF!)</f>
        <v>#REF!</v>
      </c>
      <c r="Z234" s="168" t="e">
        <f>IF(#REF!="","",#REF!)</f>
        <v>#REF!</v>
      </c>
      <c r="AA234" s="168" t="e">
        <f>IF(#REF!="","",#REF!)</f>
        <v>#REF!</v>
      </c>
      <c r="AB234" s="168" t="e">
        <f>IF(#REF!="","",#REF!)</f>
        <v>#REF!</v>
      </c>
      <c r="AC234" s="168" t="e">
        <f>IF(#REF!="","",#REF!)</f>
        <v>#REF!</v>
      </c>
      <c r="AD234" s="168" t="e">
        <f>IF(#REF!="","",#REF!)</f>
        <v>#REF!</v>
      </c>
      <c r="AE234" s="37"/>
      <c r="AF234" s="37"/>
      <c r="AG234" s="37"/>
      <c r="AH234" s="37"/>
      <c r="AI234" s="37"/>
      <c r="AJ234" s="37"/>
      <c r="AK234" s="37"/>
      <c r="AL234" s="37"/>
      <c r="AM234" s="37"/>
      <c r="AN234" s="37"/>
      <c r="AO234" s="37"/>
      <c r="AP234" s="42"/>
      <c r="AQ234" s="3"/>
      <c r="AR234" s="3"/>
      <c r="AS234" s="3"/>
      <c r="AT234" s="3"/>
      <c r="AU234" s="3"/>
    </row>
    <row r="235" spans="1:47" ht="12.75" hidden="1" customHeight="1">
      <c r="A235" s="3"/>
      <c r="B235" s="3" t="s">
        <v>296</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3"/>
    </row>
    <row r="236" spans="1:47" ht="12.75" hidden="1" customHeight="1">
      <c r="A236" s="3"/>
      <c r="B236" s="3"/>
      <c r="C236" s="8" t="s">
        <v>71</v>
      </c>
      <c r="D236" s="8"/>
      <c r="E236" s="8"/>
      <c r="F236" s="8"/>
      <c r="G236" s="8"/>
      <c r="H236" s="8"/>
      <c r="I236" s="8"/>
      <c r="J236" s="22" t="s">
        <v>10</v>
      </c>
      <c r="K236" s="169" t="e">
        <f>IF(#REF!="レ","",IF(#REF!="","",IF(#REF!="","",#REF!)))</f>
        <v>#REF!</v>
      </c>
      <c r="L236" s="169"/>
      <c r="M236" s="8" t="s">
        <v>4</v>
      </c>
      <c r="N236" s="8"/>
      <c r="O236" s="8"/>
      <c r="P236" s="8"/>
      <c r="Q236" s="8"/>
      <c r="R236" s="8"/>
      <c r="S236" s="8"/>
      <c r="T236" s="8"/>
      <c r="U236" s="8"/>
      <c r="V236" s="22"/>
      <c r="W236" s="33" t="s">
        <v>10</v>
      </c>
      <c r="X236" s="169" t="e">
        <f>IF(#REF!="レ","",IF(#REF!="","",IF(#REF!="","",#REF!)))</f>
        <v>#REF!</v>
      </c>
      <c r="Y236" s="169"/>
      <c r="Z236" s="169"/>
      <c r="AA236" s="169"/>
      <c r="AB236" s="169"/>
      <c r="AC236" s="169"/>
      <c r="AD236" s="8"/>
      <c r="AE236" s="8"/>
      <c r="AF236" s="8"/>
      <c r="AG236" s="22" t="s">
        <v>48</v>
      </c>
      <c r="AH236" s="169" t="e">
        <f>IF(#REF!="レ","",IF(#REF!="","",IF(#REF!="","",#REF!)))</f>
        <v>#REF!</v>
      </c>
      <c r="AI236" s="169"/>
      <c r="AJ236" s="169"/>
      <c r="AK236" s="169"/>
      <c r="AL236" s="169"/>
      <c r="AM236" s="169"/>
      <c r="AN236" s="169"/>
      <c r="AO236" s="8" t="s">
        <v>271</v>
      </c>
      <c r="AP236" s="8"/>
      <c r="AQ236" s="8"/>
      <c r="AR236" s="8"/>
      <c r="AS236" s="8"/>
      <c r="AT236" s="8"/>
      <c r="AU236" s="3"/>
    </row>
    <row r="237" spans="1:47" ht="12.75" hidden="1" customHeight="1">
      <c r="A237" s="3"/>
      <c r="B237" s="3"/>
      <c r="C237" s="8"/>
      <c r="D237" s="8"/>
      <c r="E237" s="8"/>
      <c r="F237" s="8"/>
      <c r="G237" s="8"/>
      <c r="H237" s="8"/>
      <c r="I237" s="8"/>
      <c r="J237" s="8" t="s">
        <v>25</v>
      </c>
      <c r="K237" s="8"/>
      <c r="L237" s="8"/>
      <c r="M237" s="8"/>
      <c r="N237" s="8"/>
      <c r="O237" s="8"/>
      <c r="P237" s="8"/>
      <c r="Q237" s="8"/>
      <c r="R237" s="8"/>
      <c r="S237" s="8"/>
      <c r="T237" s="8"/>
      <c r="U237" s="8"/>
      <c r="V237" s="8"/>
      <c r="W237" s="8"/>
      <c r="X237" s="8"/>
      <c r="Y237" s="8"/>
      <c r="Z237" s="8"/>
      <c r="AA237" s="8"/>
      <c r="AB237" s="8"/>
      <c r="AC237" s="8"/>
      <c r="AD237" s="8"/>
      <c r="AE237" s="8"/>
      <c r="AF237" s="8"/>
      <c r="AG237" s="22" t="s">
        <v>357</v>
      </c>
      <c r="AH237" s="169" t="e">
        <f>IF(#REF!="レ","",IF(#REF!="","",IF(#REF!="","",#REF!)))</f>
        <v>#REF!</v>
      </c>
      <c r="AI237" s="169"/>
      <c r="AJ237" s="169"/>
      <c r="AK237" s="169"/>
      <c r="AL237" s="169"/>
      <c r="AM237" s="169"/>
      <c r="AN237" s="169"/>
      <c r="AO237" s="8" t="s">
        <v>271</v>
      </c>
      <c r="AP237" s="8"/>
      <c r="AQ237" s="8"/>
      <c r="AR237" s="8"/>
      <c r="AS237" s="8"/>
      <c r="AT237" s="8"/>
      <c r="AU237" s="3"/>
    </row>
    <row r="238" spans="1:47" ht="12.75" hidden="1" customHeight="1">
      <c r="A238" s="3"/>
      <c r="B238" s="3"/>
      <c r="C238" s="8"/>
      <c r="D238" s="8"/>
      <c r="E238" s="8"/>
      <c r="F238" s="8"/>
      <c r="G238" s="8"/>
      <c r="H238" s="8"/>
      <c r="I238" s="8"/>
      <c r="J238" s="8" t="s">
        <v>31</v>
      </c>
      <c r="K238" s="8"/>
      <c r="L238" s="8"/>
      <c r="M238" s="8"/>
      <c r="N238" s="8"/>
      <c r="O238" s="8"/>
      <c r="P238" s="8"/>
      <c r="Q238" s="8"/>
      <c r="R238" s="8"/>
      <c r="S238" s="8"/>
      <c r="T238" s="8"/>
      <c r="U238" s="8"/>
      <c r="V238" s="8"/>
      <c r="W238" s="8"/>
      <c r="X238" s="8"/>
      <c r="Y238" s="8"/>
      <c r="Z238" s="8"/>
      <c r="AA238" s="8"/>
      <c r="AB238" s="8"/>
      <c r="AC238" s="8"/>
      <c r="AD238" s="8"/>
      <c r="AE238" s="8"/>
      <c r="AF238" s="8"/>
      <c r="AG238" s="22" t="s">
        <v>357</v>
      </c>
      <c r="AH238" s="169" t="e">
        <f>IF(#REF!="レ","",IF(#REF!="","",IF(#REF!="","",#REF!)))</f>
        <v>#REF!</v>
      </c>
      <c r="AI238" s="169"/>
      <c r="AJ238" s="169"/>
      <c r="AK238" s="169"/>
      <c r="AL238" s="169"/>
      <c r="AM238" s="169"/>
      <c r="AN238" s="169"/>
      <c r="AO238" s="8" t="s">
        <v>271</v>
      </c>
      <c r="AP238" s="8"/>
      <c r="AQ238" s="8"/>
      <c r="AR238" s="8"/>
      <c r="AS238" s="8"/>
      <c r="AT238" s="8"/>
      <c r="AU238" s="3"/>
    </row>
    <row r="239" spans="1:47" ht="12.75" hidden="1" customHeight="1">
      <c r="A239" s="3"/>
      <c r="B239" s="3"/>
      <c r="C239" s="8" t="s">
        <v>132</v>
      </c>
      <c r="D239" s="8"/>
      <c r="E239" s="8"/>
      <c r="F239" s="8"/>
      <c r="G239" s="8"/>
      <c r="H239" s="8"/>
      <c r="I239" s="8"/>
      <c r="J239" s="8"/>
      <c r="K239" s="8"/>
      <c r="L239" s="8"/>
      <c r="M239" s="8"/>
      <c r="N239" s="161" t="e">
        <f>IF(#REF!="レ","",IF(#REF!="","",IF(#REF!="","",#REF!)))</f>
        <v>#REF!</v>
      </c>
      <c r="O239" s="161" t="e">
        <f>IF(#REF!="","",#REF!)</f>
        <v>#REF!</v>
      </c>
      <c r="P239" s="161" t="e">
        <f>IF(#REF!="","",#REF!)</f>
        <v>#REF!</v>
      </c>
      <c r="Q239" s="161" t="e">
        <f>IF(#REF!="","",#REF!)</f>
        <v>#REF!</v>
      </c>
      <c r="R239" s="161" t="e">
        <f>IF(#REF!="","",#REF!)</f>
        <v>#REF!</v>
      </c>
      <c r="S239" s="161" t="e">
        <f>IF(#REF!="","",#REF!)</f>
        <v>#REF!</v>
      </c>
      <c r="T239" s="161" t="e">
        <f>IF(#REF!="","",#REF!)</f>
        <v>#REF!</v>
      </c>
      <c r="U239" s="161" t="e">
        <f>IF(#REF!="","",#REF!)</f>
        <v>#REF!</v>
      </c>
      <c r="V239" s="161" t="e">
        <f>IF(#REF!="","",#REF!)</f>
        <v>#REF!</v>
      </c>
      <c r="W239" s="161" t="e">
        <f>IF(#REF!="","",#REF!)</f>
        <v>#REF!</v>
      </c>
      <c r="X239" s="161" t="e">
        <f>IF(#REF!="","",#REF!)</f>
        <v>#REF!</v>
      </c>
      <c r="Y239" s="161" t="e">
        <f>IF(#REF!="","",#REF!)</f>
        <v>#REF!</v>
      </c>
      <c r="Z239" s="161" t="e">
        <f>IF(#REF!="","",#REF!)</f>
        <v>#REF!</v>
      </c>
      <c r="AA239" s="161" t="e">
        <f>IF(#REF!="","",#REF!)</f>
        <v>#REF!</v>
      </c>
      <c r="AB239" s="161" t="e">
        <f>IF(#REF!="","",#REF!)</f>
        <v>#REF!</v>
      </c>
      <c r="AC239" s="161" t="e">
        <f>IF(#REF!="","",#REF!)</f>
        <v>#REF!</v>
      </c>
      <c r="AD239" s="161" t="e">
        <f>IF(#REF!="","",#REF!)</f>
        <v>#REF!</v>
      </c>
      <c r="AE239" s="161" t="e">
        <f>IF(#REF!="","",#REF!)</f>
        <v>#REF!</v>
      </c>
      <c r="AF239" s="161" t="e">
        <f>IF(#REF!="","",#REF!)</f>
        <v>#REF!</v>
      </c>
      <c r="AG239" s="161" t="e">
        <f>IF(#REF!="","",#REF!)</f>
        <v>#REF!</v>
      </c>
      <c r="AH239" s="161" t="e">
        <f>IF(#REF!="","",#REF!)</f>
        <v>#REF!</v>
      </c>
      <c r="AI239" s="161" t="e">
        <f>IF(#REF!="","",#REF!)</f>
        <v>#REF!</v>
      </c>
      <c r="AJ239" s="161" t="e">
        <f>IF(#REF!="","",#REF!)</f>
        <v>#REF!</v>
      </c>
      <c r="AK239" s="161" t="e">
        <f>IF(#REF!="","",#REF!)</f>
        <v>#REF!</v>
      </c>
      <c r="AL239" s="161" t="e">
        <f>IF(#REF!="","",#REF!)</f>
        <v>#REF!</v>
      </c>
      <c r="AM239" s="161" t="e">
        <f>IF(#REF!="","",#REF!)</f>
        <v>#REF!</v>
      </c>
      <c r="AN239" s="161" t="e">
        <f>IF(#REF!="","",#REF!)</f>
        <v>#REF!</v>
      </c>
      <c r="AO239" s="161" t="e">
        <f>IF(#REF!="","",#REF!)</f>
        <v>#REF!</v>
      </c>
      <c r="AP239" s="161" t="e">
        <f>IF(#REF!="","",#REF!)</f>
        <v>#REF!</v>
      </c>
      <c r="AQ239" s="161" t="e">
        <f>IF(#REF!="","",#REF!)</f>
        <v>#REF!</v>
      </c>
      <c r="AR239" s="161" t="e">
        <f>IF(#REF!="","",#REF!)</f>
        <v>#REF!</v>
      </c>
      <c r="AS239" s="161" t="e">
        <f>IF(#REF!="","",#REF!)</f>
        <v>#REF!</v>
      </c>
      <c r="AT239" s="161" t="e">
        <f>IF(#REF!="","",#REF!)</f>
        <v>#REF!</v>
      </c>
      <c r="AU239" s="3"/>
    </row>
    <row r="240" spans="1:47" ht="12.75" hidden="1" customHeight="1">
      <c r="A240" s="3"/>
      <c r="B240" s="3"/>
      <c r="C240" s="8" t="s">
        <v>119</v>
      </c>
      <c r="D240" s="8"/>
      <c r="E240" s="8"/>
      <c r="F240" s="8"/>
      <c r="G240" s="8"/>
      <c r="H240" s="8"/>
      <c r="I240" s="8"/>
      <c r="J240" s="8"/>
      <c r="K240" s="8"/>
      <c r="L240" s="8"/>
      <c r="M240" s="8"/>
      <c r="N240" s="161" t="e">
        <f>IF(#REF!="レ","",IF(#REF!="","",IF(#REF!="","",#REF!)))</f>
        <v>#REF!</v>
      </c>
      <c r="O240" s="161" t="e">
        <f>IF(#REF!="","",#REF!)</f>
        <v>#REF!</v>
      </c>
      <c r="P240" s="161" t="e">
        <f>IF(#REF!="","",#REF!)</f>
        <v>#REF!</v>
      </c>
      <c r="Q240" s="161" t="e">
        <f>IF(#REF!="","",#REF!)</f>
        <v>#REF!</v>
      </c>
      <c r="R240" s="161" t="e">
        <f>IF(#REF!="","",#REF!)</f>
        <v>#REF!</v>
      </c>
      <c r="S240" s="161" t="e">
        <f>IF(#REF!="","",#REF!)</f>
        <v>#REF!</v>
      </c>
      <c r="T240" s="161" t="e">
        <f>IF(#REF!="","",#REF!)</f>
        <v>#REF!</v>
      </c>
      <c r="U240" s="161" t="e">
        <f>IF(#REF!="","",#REF!)</f>
        <v>#REF!</v>
      </c>
      <c r="V240" s="161" t="e">
        <f>IF(#REF!="","",#REF!)</f>
        <v>#REF!</v>
      </c>
      <c r="W240" s="161" t="e">
        <f>IF(#REF!="","",#REF!)</f>
        <v>#REF!</v>
      </c>
      <c r="X240" s="161" t="e">
        <f>IF(#REF!="","",#REF!)</f>
        <v>#REF!</v>
      </c>
      <c r="Y240" s="161" t="e">
        <f>IF(#REF!="","",#REF!)</f>
        <v>#REF!</v>
      </c>
      <c r="Z240" s="161" t="e">
        <f>IF(#REF!="","",#REF!)</f>
        <v>#REF!</v>
      </c>
      <c r="AA240" s="161" t="e">
        <f>IF(#REF!="","",#REF!)</f>
        <v>#REF!</v>
      </c>
      <c r="AB240" s="161" t="e">
        <f>IF(#REF!="","",#REF!)</f>
        <v>#REF!</v>
      </c>
      <c r="AC240" s="161" t="e">
        <f>IF(#REF!="","",#REF!)</f>
        <v>#REF!</v>
      </c>
      <c r="AD240" s="161" t="e">
        <f>IF(#REF!="","",#REF!)</f>
        <v>#REF!</v>
      </c>
      <c r="AE240" s="161" t="e">
        <f>IF(#REF!="","",#REF!)</f>
        <v>#REF!</v>
      </c>
      <c r="AF240" s="161" t="e">
        <f>IF(#REF!="","",#REF!)</f>
        <v>#REF!</v>
      </c>
      <c r="AG240" s="161" t="e">
        <f>IF(#REF!="","",#REF!)</f>
        <v>#REF!</v>
      </c>
      <c r="AH240" s="161" t="e">
        <f>IF(#REF!="","",#REF!)</f>
        <v>#REF!</v>
      </c>
      <c r="AI240" s="161" t="e">
        <f>IF(#REF!="","",#REF!)</f>
        <v>#REF!</v>
      </c>
      <c r="AJ240" s="161" t="e">
        <f>IF(#REF!="","",#REF!)</f>
        <v>#REF!</v>
      </c>
      <c r="AK240" s="161" t="e">
        <f>IF(#REF!="","",#REF!)</f>
        <v>#REF!</v>
      </c>
      <c r="AL240" s="161" t="e">
        <f>IF(#REF!="","",#REF!)</f>
        <v>#REF!</v>
      </c>
      <c r="AM240" s="161" t="e">
        <f>IF(#REF!="","",#REF!)</f>
        <v>#REF!</v>
      </c>
      <c r="AN240" s="161" t="e">
        <f>IF(#REF!="","",#REF!)</f>
        <v>#REF!</v>
      </c>
      <c r="AO240" s="161" t="e">
        <f>IF(#REF!="","",#REF!)</f>
        <v>#REF!</v>
      </c>
      <c r="AP240" s="161" t="e">
        <f>IF(#REF!="","",#REF!)</f>
        <v>#REF!</v>
      </c>
      <c r="AQ240" s="161" t="e">
        <f>IF(#REF!="","",#REF!)</f>
        <v>#REF!</v>
      </c>
      <c r="AR240" s="161" t="e">
        <f>IF(#REF!="","",#REF!)</f>
        <v>#REF!</v>
      </c>
      <c r="AS240" s="161" t="e">
        <f>IF(#REF!="","",#REF!)</f>
        <v>#REF!</v>
      </c>
      <c r="AT240" s="161" t="e">
        <f>IF(#REF!="","",#REF!)</f>
        <v>#REF!</v>
      </c>
      <c r="AU240" s="3"/>
    </row>
    <row r="241" spans="1:47" ht="12.75" hidden="1" customHeight="1">
      <c r="A241" s="3"/>
      <c r="B241" s="3"/>
      <c r="C241" s="8" t="s">
        <v>123</v>
      </c>
      <c r="D241" s="8"/>
      <c r="E241" s="8"/>
      <c r="F241" s="8"/>
      <c r="G241" s="8"/>
      <c r="H241" s="8"/>
      <c r="I241" s="8"/>
      <c r="J241" s="8"/>
      <c r="K241" s="8"/>
      <c r="L241" s="8"/>
      <c r="M241" s="8"/>
      <c r="N241" s="161" t="e">
        <f>IF(#REF!="レ","",IF(#REF!="","",IF(#REF!="","",#REF!)))</f>
        <v>#REF!</v>
      </c>
      <c r="O241" s="161" t="e">
        <f>IF(#REF!="","",#REF!)</f>
        <v>#REF!</v>
      </c>
      <c r="P241" s="161" t="e">
        <f>IF(#REF!="","",#REF!)</f>
        <v>#REF!</v>
      </c>
      <c r="Q241" s="161" t="e">
        <f>IF(#REF!="","",#REF!)</f>
        <v>#REF!</v>
      </c>
      <c r="R241" s="161" t="e">
        <f>IF(#REF!="","",#REF!)</f>
        <v>#REF!</v>
      </c>
      <c r="S241" s="161" t="e">
        <f>IF(#REF!="","",#REF!)</f>
        <v>#REF!</v>
      </c>
      <c r="T241" s="161" t="e">
        <f>IF(#REF!="","",#REF!)</f>
        <v>#REF!</v>
      </c>
      <c r="U241" s="161" t="e">
        <f>IF(#REF!="","",#REF!)</f>
        <v>#REF!</v>
      </c>
      <c r="V241" s="161" t="e">
        <f>IF(#REF!="","",#REF!)</f>
        <v>#REF!</v>
      </c>
      <c r="W241" s="161" t="e">
        <f>IF(#REF!="","",#REF!)</f>
        <v>#REF!</v>
      </c>
      <c r="X241" s="161" t="e">
        <f>IF(#REF!="","",#REF!)</f>
        <v>#REF!</v>
      </c>
      <c r="Y241" s="161" t="e">
        <f>IF(#REF!="","",#REF!)</f>
        <v>#REF!</v>
      </c>
      <c r="Z241" s="161" t="e">
        <f>IF(#REF!="","",#REF!)</f>
        <v>#REF!</v>
      </c>
      <c r="AA241" s="161" t="e">
        <f>IF(#REF!="","",#REF!)</f>
        <v>#REF!</v>
      </c>
      <c r="AB241" s="161" t="e">
        <f>IF(#REF!="","",#REF!)</f>
        <v>#REF!</v>
      </c>
      <c r="AC241" s="161" t="e">
        <f>IF(#REF!="","",#REF!)</f>
        <v>#REF!</v>
      </c>
      <c r="AD241" s="161" t="e">
        <f>IF(#REF!="","",#REF!)</f>
        <v>#REF!</v>
      </c>
      <c r="AE241" s="161" t="e">
        <f>IF(#REF!="","",#REF!)</f>
        <v>#REF!</v>
      </c>
      <c r="AF241" s="161" t="e">
        <f>IF(#REF!="","",#REF!)</f>
        <v>#REF!</v>
      </c>
      <c r="AG241" s="161" t="e">
        <f>IF(#REF!="","",#REF!)</f>
        <v>#REF!</v>
      </c>
      <c r="AH241" s="161" t="e">
        <f>IF(#REF!="","",#REF!)</f>
        <v>#REF!</v>
      </c>
      <c r="AI241" s="161" t="e">
        <f>IF(#REF!="","",#REF!)</f>
        <v>#REF!</v>
      </c>
      <c r="AJ241" s="161" t="e">
        <f>IF(#REF!="","",#REF!)</f>
        <v>#REF!</v>
      </c>
      <c r="AK241" s="161" t="e">
        <f>IF(#REF!="","",#REF!)</f>
        <v>#REF!</v>
      </c>
      <c r="AL241" s="161" t="e">
        <f>IF(#REF!="","",#REF!)</f>
        <v>#REF!</v>
      </c>
      <c r="AM241" s="161" t="e">
        <f>IF(#REF!="","",#REF!)</f>
        <v>#REF!</v>
      </c>
      <c r="AN241" s="161" t="e">
        <f>IF(#REF!="","",#REF!)</f>
        <v>#REF!</v>
      </c>
      <c r="AO241" s="161" t="e">
        <f>IF(#REF!="","",#REF!)</f>
        <v>#REF!</v>
      </c>
      <c r="AP241" s="161" t="e">
        <f>IF(#REF!="","",#REF!)</f>
        <v>#REF!</v>
      </c>
      <c r="AQ241" s="161" t="e">
        <f>IF(#REF!="","",#REF!)</f>
        <v>#REF!</v>
      </c>
      <c r="AR241" s="161" t="e">
        <f>IF(#REF!="","",#REF!)</f>
        <v>#REF!</v>
      </c>
      <c r="AS241" s="161" t="e">
        <f>IF(#REF!="","",#REF!)</f>
        <v>#REF!</v>
      </c>
      <c r="AT241" s="161" t="e">
        <f>IF(#REF!="","",#REF!)</f>
        <v>#REF!</v>
      </c>
      <c r="AU241" s="3"/>
    </row>
    <row r="242" spans="1:47" ht="12.75" hidden="1" customHeight="1">
      <c r="A242" s="3"/>
      <c r="B242" s="3"/>
      <c r="C242" s="8"/>
      <c r="D242" s="8"/>
      <c r="E242" s="8"/>
      <c r="F242" s="8"/>
      <c r="G242" s="8"/>
      <c r="H242" s="8"/>
      <c r="I242" s="8"/>
      <c r="J242" s="22" t="s">
        <v>10</v>
      </c>
      <c r="K242" s="169" t="e">
        <f>IF(#REF!="レ","",IF(#REF!="","",IF(#REF!="","",#REF!)))</f>
        <v>#REF!</v>
      </c>
      <c r="L242" s="169"/>
      <c r="M242" s="8" t="s">
        <v>46</v>
      </c>
      <c r="N242" s="8"/>
      <c r="O242" s="8"/>
      <c r="P242" s="8"/>
      <c r="Q242" s="8"/>
      <c r="R242" s="8"/>
      <c r="S242" s="8"/>
      <c r="T242" s="8"/>
      <c r="U242" s="8"/>
      <c r="V242" s="22"/>
      <c r="W242" s="33" t="s">
        <v>10</v>
      </c>
      <c r="X242" s="170" t="e">
        <f>IF(#REF!="レ","",IF(#REF!="","",IF(#REF!="","",#REF!)))</f>
        <v>#REF!</v>
      </c>
      <c r="Y242" s="170"/>
      <c r="Z242" s="170"/>
      <c r="AA242" s="170"/>
      <c r="AB242" s="8"/>
      <c r="AC242" s="8"/>
      <c r="AD242" s="8"/>
      <c r="AE242" s="8"/>
      <c r="AF242" s="8"/>
      <c r="AG242" s="22" t="s">
        <v>51</v>
      </c>
      <c r="AH242" s="169" t="e">
        <f>IF(#REF!="レ","",IF(#REF!="","",IF(#REF!="","",#REF!)))</f>
        <v>#REF!</v>
      </c>
      <c r="AI242" s="169"/>
      <c r="AJ242" s="169"/>
      <c r="AK242" s="169"/>
      <c r="AL242" s="169"/>
      <c r="AM242" s="169"/>
      <c r="AN242" s="169"/>
      <c r="AO242" s="8" t="s">
        <v>271</v>
      </c>
      <c r="AP242" s="8"/>
      <c r="AQ242" s="8"/>
      <c r="AR242" s="8"/>
      <c r="AS242" s="8"/>
      <c r="AT242" s="8"/>
      <c r="AU242" s="3"/>
    </row>
    <row r="243" spans="1:47" ht="12.75" hidden="1" customHeight="1">
      <c r="A243" s="3"/>
      <c r="B243" s="3"/>
      <c r="C243" s="8" t="s">
        <v>93</v>
      </c>
      <c r="D243" s="8"/>
      <c r="E243" s="8"/>
      <c r="F243" s="8"/>
      <c r="G243" s="8"/>
      <c r="H243" s="8"/>
      <c r="I243" s="8"/>
      <c r="J243" s="8"/>
      <c r="K243" s="8"/>
      <c r="L243" s="8"/>
      <c r="M243" s="8"/>
      <c r="N243" s="171" t="e">
        <f>IF(#REF!="レ","",IF(#REF!="","",IF(#REF!="","",#REF!)))</f>
        <v>#REF!</v>
      </c>
      <c r="O243" s="171" t="e">
        <f>IF(#REF!="","",#REF!)</f>
        <v>#REF!</v>
      </c>
      <c r="P243" s="171" t="e">
        <f>IF(#REF!="","",#REF!)</f>
        <v>#REF!</v>
      </c>
      <c r="Q243" s="171" t="e">
        <f>IF(#REF!="","",#REF!)</f>
        <v>#REF!</v>
      </c>
      <c r="R243" s="171" t="e">
        <f>IF(#REF!="","",#REF!)</f>
        <v>#REF!</v>
      </c>
      <c r="S243" s="171" t="e">
        <f>IF(#REF!="","",#REF!)</f>
        <v>#REF!</v>
      </c>
      <c r="T243" s="171" t="e">
        <f>IF(#REF!="","",#REF!)</f>
        <v>#REF!</v>
      </c>
      <c r="U243" s="171" t="e">
        <f>IF(#REF!="","",#REF!)</f>
        <v>#REF!</v>
      </c>
      <c r="V243" s="171" t="e">
        <f>IF(#REF!="","",#REF!)</f>
        <v>#REF!</v>
      </c>
      <c r="W243" s="34"/>
      <c r="X243" s="34"/>
      <c r="Y243" s="34"/>
      <c r="Z243" s="34"/>
      <c r="AA243" s="34"/>
      <c r="AB243" s="34"/>
      <c r="AC243" s="34"/>
      <c r="AD243" s="34"/>
      <c r="AE243" s="34"/>
      <c r="AF243" s="34"/>
      <c r="AG243" s="34"/>
      <c r="AH243" s="34"/>
      <c r="AI243" s="34"/>
      <c r="AJ243" s="34"/>
      <c r="AK243" s="34"/>
      <c r="AL243" s="34"/>
      <c r="AM243" s="34"/>
      <c r="AN243" s="34"/>
      <c r="AO243" s="34"/>
      <c r="AP243" s="43"/>
      <c r="AQ243" s="8"/>
      <c r="AR243" s="8"/>
      <c r="AS243" s="8"/>
      <c r="AT243" s="8"/>
      <c r="AU243" s="3"/>
    </row>
    <row r="244" spans="1:47" ht="12.75" hidden="1" customHeight="1">
      <c r="A244" s="3"/>
      <c r="B244" s="3"/>
      <c r="C244" s="8" t="s">
        <v>133</v>
      </c>
      <c r="D244" s="8"/>
      <c r="E244" s="8"/>
      <c r="F244" s="8"/>
      <c r="G244" s="8"/>
      <c r="H244" s="8"/>
      <c r="I244" s="8"/>
      <c r="J244" s="8"/>
      <c r="K244" s="8"/>
      <c r="L244" s="8"/>
      <c r="M244" s="8"/>
      <c r="N244" s="161" t="e">
        <f>IF(#REF!="レ","",IF(#REF!="","",IF(#REF!="","",#REF!)))</f>
        <v>#REF!</v>
      </c>
      <c r="O244" s="161" t="e">
        <f>IF(#REF!="","",#REF!)</f>
        <v>#REF!</v>
      </c>
      <c r="P244" s="161" t="e">
        <f>IF(#REF!="","",#REF!)</f>
        <v>#REF!</v>
      </c>
      <c r="Q244" s="161" t="e">
        <f>IF(#REF!="","",#REF!)</f>
        <v>#REF!</v>
      </c>
      <c r="R244" s="161" t="e">
        <f>IF(#REF!="","",#REF!)</f>
        <v>#REF!</v>
      </c>
      <c r="S244" s="161" t="e">
        <f>IF(#REF!="","",#REF!)</f>
        <v>#REF!</v>
      </c>
      <c r="T244" s="161" t="e">
        <f>IF(#REF!="","",#REF!)</f>
        <v>#REF!</v>
      </c>
      <c r="U244" s="161" t="e">
        <f>IF(#REF!="","",#REF!)</f>
        <v>#REF!</v>
      </c>
      <c r="V244" s="161" t="e">
        <f>IF(#REF!="","",#REF!)</f>
        <v>#REF!</v>
      </c>
      <c r="W244" s="161" t="e">
        <f>IF(#REF!="","",#REF!)</f>
        <v>#REF!</v>
      </c>
      <c r="X244" s="161" t="e">
        <f>IF(#REF!="","",#REF!)</f>
        <v>#REF!</v>
      </c>
      <c r="Y244" s="161" t="e">
        <f>IF(#REF!="","",#REF!)</f>
        <v>#REF!</v>
      </c>
      <c r="Z244" s="161" t="e">
        <f>IF(#REF!="","",#REF!)</f>
        <v>#REF!</v>
      </c>
      <c r="AA244" s="161" t="e">
        <f>IF(#REF!="","",#REF!)</f>
        <v>#REF!</v>
      </c>
      <c r="AB244" s="161" t="e">
        <f>IF(#REF!="","",#REF!)</f>
        <v>#REF!</v>
      </c>
      <c r="AC244" s="161" t="e">
        <f>IF(#REF!="","",#REF!)</f>
        <v>#REF!</v>
      </c>
      <c r="AD244" s="161" t="e">
        <f>IF(#REF!="","",#REF!)</f>
        <v>#REF!</v>
      </c>
      <c r="AE244" s="161" t="e">
        <f>IF(#REF!="","",#REF!)</f>
        <v>#REF!</v>
      </c>
      <c r="AF244" s="161" t="e">
        <f>IF(#REF!="","",#REF!)</f>
        <v>#REF!</v>
      </c>
      <c r="AG244" s="161" t="e">
        <f>IF(#REF!="","",#REF!)</f>
        <v>#REF!</v>
      </c>
      <c r="AH244" s="161" t="e">
        <f>IF(#REF!="","",#REF!)</f>
        <v>#REF!</v>
      </c>
      <c r="AI244" s="161" t="e">
        <f>IF(#REF!="","",#REF!)</f>
        <v>#REF!</v>
      </c>
      <c r="AJ244" s="161" t="e">
        <f>IF(#REF!="","",#REF!)</f>
        <v>#REF!</v>
      </c>
      <c r="AK244" s="161" t="e">
        <f>IF(#REF!="","",#REF!)</f>
        <v>#REF!</v>
      </c>
      <c r="AL244" s="161" t="e">
        <f>IF(#REF!="","",#REF!)</f>
        <v>#REF!</v>
      </c>
      <c r="AM244" s="161" t="e">
        <f>IF(#REF!="","",#REF!)</f>
        <v>#REF!</v>
      </c>
      <c r="AN244" s="161" t="e">
        <f>IF(#REF!="","",#REF!)</f>
        <v>#REF!</v>
      </c>
      <c r="AO244" s="161" t="e">
        <f>IF(#REF!="","",#REF!)</f>
        <v>#REF!</v>
      </c>
      <c r="AP244" s="161" t="e">
        <f>IF(#REF!="","",#REF!)</f>
        <v>#REF!</v>
      </c>
      <c r="AQ244" s="161" t="e">
        <f>IF(#REF!="","",#REF!)</f>
        <v>#REF!</v>
      </c>
      <c r="AR244" s="161" t="e">
        <f>IF(#REF!="","",#REF!)</f>
        <v>#REF!</v>
      </c>
      <c r="AS244" s="161" t="e">
        <f>IF(#REF!="","",#REF!)</f>
        <v>#REF!</v>
      </c>
      <c r="AT244" s="161" t="e">
        <f>IF(#REF!="","",#REF!)</f>
        <v>#REF!</v>
      </c>
      <c r="AU244" s="3"/>
    </row>
    <row r="245" spans="1:47" ht="12.75" hidden="1" customHeight="1">
      <c r="A245" s="3"/>
      <c r="B245" s="3"/>
      <c r="C245" s="8" t="s">
        <v>135</v>
      </c>
      <c r="D245" s="8"/>
      <c r="E245" s="8"/>
      <c r="F245" s="8"/>
      <c r="G245" s="8"/>
      <c r="H245" s="8"/>
      <c r="I245" s="8"/>
      <c r="J245" s="8"/>
      <c r="K245" s="8"/>
      <c r="L245" s="8"/>
      <c r="M245" s="8"/>
      <c r="N245" s="172" t="e">
        <f>IF(#REF!="レ","",IF(#REF!="","",IF(#REF!="","",#REF!)))</f>
        <v>#REF!</v>
      </c>
      <c r="O245" s="172" t="e">
        <f>IF(#REF!="","",#REF!)</f>
        <v>#REF!</v>
      </c>
      <c r="P245" s="172" t="e">
        <f>IF(#REF!="","",#REF!)</f>
        <v>#REF!</v>
      </c>
      <c r="Q245" s="172" t="e">
        <f>IF(#REF!="","",#REF!)</f>
        <v>#REF!</v>
      </c>
      <c r="R245" s="172" t="e">
        <f>IF(#REF!="","",#REF!)</f>
        <v>#REF!</v>
      </c>
      <c r="S245" s="172" t="e">
        <f>IF(#REF!="","",#REF!)</f>
        <v>#REF!</v>
      </c>
      <c r="T245" s="172" t="e">
        <f>IF(#REF!="","",#REF!)</f>
        <v>#REF!</v>
      </c>
      <c r="U245" s="172" t="e">
        <f>IF(#REF!="","",#REF!)</f>
        <v>#REF!</v>
      </c>
      <c r="V245" s="172" t="e">
        <f>IF(#REF!="","",#REF!)</f>
        <v>#REF!</v>
      </c>
      <c r="W245" s="172" t="e">
        <f>IF(#REF!="","",#REF!)</f>
        <v>#REF!</v>
      </c>
      <c r="X245" s="172" t="e">
        <f>IF(#REF!="","",#REF!)</f>
        <v>#REF!</v>
      </c>
      <c r="Y245" s="172" t="e">
        <f>IF(#REF!="","",#REF!)</f>
        <v>#REF!</v>
      </c>
      <c r="Z245" s="172" t="e">
        <f>IF(#REF!="","",#REF!)</f>
        <v>#REF!</v>
      </c>
      <c r="AA245" s="172" t="e">
        <f>IF(#REF!="","",#REF!)</f>
        <v>#REF!</v>
      </c>
      <c r="AB245" s="172" t="e">
        <f>IF(#REF!="","",#REF!)</f>
        <v>#REF!</v>
      </c>
      <c r="AC245" s="172" t="e">
        <f>IF(#REF!="","",#REF!)</f>
        <v>#REF!</v>
      </c>
      <c r="AD245" s="172" t="e">
        <f>IF(#REF!="","",#REF!)</f>
        <v>#REF!</v>
      </c>
      <c r="AE245" s="38"/>
      <c r="AF245" s="38"/>
      <c r="AG245" s="38"/>
      <c r="AH245" s="38"/>
      <c r="AI245" s="38"/>
      <c r="AJ245" s="38"/>
      <c r="AK245" s="38"/>
      <c r="AL245" s="38"/>
      <c r="AM245" s="38"/>
      <c r="AN245" s="38"/>
      <c r="AO245" s="38"/>
      <c r="AP245" s="44"/>
      <c r="AQ245" s="8"/>
      <c r="AR245" s="8"/>
      <c r="AS245" s="8"/>
      <c r="AT245" s="8"/>
      <c r="AU245" s="3"/>
    </row>
    <row r="246" spans="1:47" ht="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2" customHeight="1">
      <c r="A249" s="3"/>
      <c r="B249" s="3" t="s">
        <v>100</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 customHeight="1">
      <c r="A250" s="3"/>
      <c r="B250" s="3"/>
      <c r="C250" s="3" t="s">
        <v>110</v>
      </c>
      <c r="D250" s="3"/>
      <c r="E250" s="3"/>
      <c r="F250" s="3"/>
      <c r="G250" s="3"/>
      <c r="H250" s="3"/>
      <c r="I250" s="3"/>
      <c r="J250" s="3"/>
      <c r="K250" s="3"/>
      <c r="L250" s="3"/>
      <c r="M250" s="3"/>
      <c r="N250" s="3"/>
      <c r="O250" s="3"/>
      <c r="P250" s="3"/>
      <c r="Q250" s="3"/>
      <c r="R250" s="57" t="str">
        <f>IF(報告書!N263="","",IF(報告書!R250="","",報告書!R250))</f>
        <v/>
      </c>
      <c r="S250" s="3" t="s">
        <v>498</v>
      </c>
      <c r="T250" s="3"/>
      <c r="U250" s="3"/>
      <c r="X250" s="3"/>
      <c r="Y250" s="3"/>
      <c r="Z250" s="3"/>
      <c r="AA250" s="3"/>
      <c r="AB250" s="3"/>
      <c r="AC250" s="160" t="str">
        <f>IF(報告書!N263="","",IF(報告書!AC250="","",報告書!AC250))</f>
        <v/>
      </c>
      <c r="AD250" s="160"/>
      <c r="AE250" s="3" t="s">
        <v>405</v>
      </c>
      <c r="AG250" s="57" t="str">
        <f>IF(報告書!N263="","",IF(報告書!AG250="","",報告書!AG250))</f>
        <v/>
      </c>
      <c r="AH250" s="3" t="s">
        <v>206</v>
      </c>
      <c r="AI250" s="3"/>
      <c r="AJ250" s="3"/>
      <c r="AM250" s="3"/>
      <c r="AN250" s="3"/>
      <c r="AO250" s="3"/>
      <c r="AP250" s="3"/>
      <c r="AQ250" s="160" t="str">
        <f>IF(報告書!N263="","",IF(報告書!AQ250="","",報告書!AQ250))</f>
        <v/>
      </c>
      <c r="AR250" s="160"/>
      <c r="AS250" s="3" t="s">
        <v>405</v>
      </c>
      <c r="AT250" s="3"/>
      <c r="AU250" s="3"/>
    </row>
    <row r="251" spans="1:47" ht="12.75" customHeight="1">
      <c r="A251" s="3"/>
      <c r="B251" s="3"/>
      <c r="C251" s="3"/>
      <c r="D251" s="3"/>
      <c r="E251" s="3"/>
      <c r="F251" s="3"/>
      <c r="G251" s="3"/>
      <c r="H251" s="3"/>
      <c r="I251" s="3"/>
      <c r="J251" s="3"/>
      <c r="K251" s="57" t="str">
        <f>IF(報告書!N263="","",IF(報告書!K251="","",報告書!K251))</f>
        <v/>
      </c>
      <c r="L251" s="3" t="s">
        <v>64</v>
      </c>
      <c r="M251" s="3"/>
      <c r="N251" s="3"/>
      <c r="O251" s="3"/>
      <c r="P251" s="3"/>
      <c r="Q251" s="3"/>
      <c r="R251" s="3"/>
      <c r="S251" s="3"/>
      <c r="T251" s="3"/>
      <c r="U251" s="3"/>
      <c r="V251" s="57" t="str">
        <f>IF(報告書!N263="","",IF(報告書!V251="","",報告書!V251))</f>
        <v/>
      </c>
      <c r="W251" s="17" t="s">
        <v>460</v>
      </c>
      <c r="X251" s="3"/>
      <c r="Y251" s="3"/>
      <c r="Z251" s="3"/>
      <c r="AA251" s="175" t="str">
        <f>IF(報告書!N263="","",IF(報告書!AA251="","",報告書!AA251))</f>
        <v/>
      </c>
      <c r="AB251" s="175"/>
      <c r="AC251" s="175"/>
      <c r="AD251" s="175"/>
      <c r="AE251" s="175"/>
      <c r="AF251" s="175"/>
      <c r="AG251" s="175"/>
      <c r="AH251" s="175"/>
      <c r="AI251" s="175"/>
      <c r="AJ251" s="175"/>
      <c r="AK251" s="175"/>
      <c r="AL251" s="175"/>
      <c r="AM251" s="175"/>
      <c r="AN251" s="175"/>
      <c r="AO251" s="175"/>
      <c r="AP251" s="175"/>
      <c r="AQ251" s="175"/>
      <c r="AR251" s="175"/>
      <c r="AS251" s="3" t="s">
        <v>47</v>
      </c>
      <c r="AT251" s="3"/>
      <c r="AU251" s="3"/>
    </row>
    <row r="252" spans="1:47" ht="12.75" customHeight="1">
      <c r="A252" s="3"/>
      <c r="B252" s="3"/>
      <c r="C252" s="3" t="s">
        <v>461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75" customHeight="1">
      <c r="A253" s="3"/>
      <c r="B253" s="3"/>
      <c r="C253" s="3"/>
      <c r="D253" s="3"/>
      <c r="E253" s="3"/>
      <c r="F253" s="3"/>
      <c r="G253" s="3"/>
      <c r="H253" s="3"/>
      <c r="I253" s="3"/>
      <c r="J253" s="3"/>
      <c r="K253" s="57" t="str">
        <f>IF(報告書!N263="","",IF(報告書!K253="","",報告書!K253))</f>
        <v/>
      </c>
      <c r="L253" s="3" t="s">
        <v>207</v>
      </c>
      <c r="M253" s="3"/>
      <c r="N253" s="3"/>
      <c r="O253" s="3"/>
      <c r="P253" s="160" t="str">
        <f>IF(報告書!N263="","",IF(報告書!P253="","",報告書!P253))</f>
        <v/>
      </c>
      <c r="Q253" s="160"/>
      <c r="R253" s="3" t="s">
        <v>477</v>
      </c>
      <c r="S253" s="3"/>
      <c r="T253" s="3"/>
      <c r="U253" s="3"/>
      <c r="V253" s="57" t="str">
        <f>IF(報告書!N263="","",IF(報告書!V253="","",報告書!V253))</f>
        <v/>
      </c>
      <c r="W253" s="3" t="s">
        <v>210</v>
      </c>
      <c r="X253" s="3"/>
      <c r="Y253" s="3"/>
      <c r="Z253" s="3"/>
      <c r="AA253" s="160" t="str">
        <f>IF(報告書!N263="","",IF(報告書!AA253="","",報告書!AA253))</f>
        <v/>
      </c>
      <c r="AB253" s="160"/>
      <c r="AC253" s="3" t="s">
        <v>477</v>
      </c>
      <c r="AD253" s="3"/>
      <c r="AE253" s="3"/>
      <c r="AF253" s="3"/>
      <c r="AG253" s="57" t="str">
        <f>IF(報告書!N263="","",IF(報告書!AG253="","",報告書!AG253))</f>
        <v/>
      </c>
      <c r="AH253" s="3" t="s">
        <v>377</v>
      </c>
      <c r="AI253" s="3"/>
      <c r="AJ253" s="3"/>
      <c r="AK253" s="3"/>
      <c r="AL253" s="160" t="str">
        <f>IF(報告書!N263="","",IF(報告書!AL253="","",報告書!AL253))</f>
        <v/>
      </c>
      <c r="AM253" s="160"/>
      <c r="AN253" s="3" t="s">
        <v>477</v>
      </c>
      <c r="AO253" s="3"/>
      <c r="AP253" s="3"/>
      <c r="AQ253" s="3"/>
      <c r="AR253" s="57" t="str">
        <f>IF(報告書!N263="","",IF(報告書!AR253="","",報告書!AR253))</f>
        <v/>
      </c>
      <c r="AS253" s="3" t="s">
        <v>385</v>
      </c>
      <c r="AT253" s="3"/>
      <c r="AU253" s="3"/>
    </row>
    <row r="254" spans="1:47" ht="12.75" customHeight="1">
      <c r="A254" s="3"/>
      <c r="B254" s="3"/>
      <c r="C254" s="3" t="s">
        <v>467</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75" customHeight="1">
      <c r="A255" s="3"/>
      <c r="B255" s="3"/>
      <c r="C255" s="3"/>
      <c r="D255" s="3"/>
      <c r="E255" s="3"/>
      <c r="F255" s="3"/>
      <c r="G255" s="3"/>
      <c r="H255" s="3"/>
      <c r="I255" s="3"/>
      <c r="J255" s="3"/>
      <c r="K255" s="57" t="str">
        <f>IF(報告書!N263="","",IF(報告書!K255="","",報告書!K255))</f>
        <v/>
      </c>
      <c r="L255" s="3" t="s">
        <v>207</v>
      </c>
      <c r="M255" s="3"/>
      <c r="N255" s="3"/>
      <c r="O255" s="3"/>
      <c r="P255" s="160" t="str">
        <f>IF(報告書!N263="","",IF(報告書!P255="","",報告書!P255))</f>
        <v/>
      </c>
      <c r="Q255" s="160"/>
      <c r="R255" s="3" t="s">
        <v>477</v>
      </c>
      <c r="S255" s="3"/>
      <c r="T255" s="3"/>
      <c r="U255" s="3"/>
      <c r="V255" s="57" t="str">
        <f>IF(報告書!N263="","",IF(報告書!V255="","",報告書!V255))</f>
        <v/>
      </c>
      <c r="W255" s="3" t="s">
        <v>210</v>
      </c>
      <c r="X255" s="3"/>
      <c r="Y255" s="3"/>
      <c r="Z255" s="3"/>
      <c r="AA255" s="160" t="str">
        <f>IF(報告書!N263="","",IF(報告書!AA255="","",報告書!AA255))</f>
        <v/>
      </c>
      <c r="AB255" s="160"/>
      <c r="AC255" s="3" t="s">
        <v>477</v>
      </c>
      <c r="AD255" s="3"/>
      <c r="AE255" s="3"/>
      <c r="AF255" s="3"/>
      <c r="AG255" s="57" t="str">
        <f>IF(報告書!N263="","",IF(報告書!AG255="","",報告書!AG255))</f>
        <v/>
      </c>
      <c r="AH255" s="3" t="s">
        <v>377</v>
      </c>
      <c r="AI255" s="3"/>
      <c r="AJ255" s="3"/>
      <c r="AK255" s="3"/>
      <c r="AL255" s="160" t="str">
        <f>IF(報告書!N263="","",IF(報告書!AL255="","",報告書!AL255))</f>
        <v/>
      </c>
      <c r="AM255" s="160"/>
      <c r="AN255" s="3" t="s">
        <v>477</v>
      </c>
      <c r="AO255" s="3"/>
      <c r="AP255" s="3"/>
      <c r="AQ255" s="3"/>
      <c r="AR255" s="57" t="str">
        <f>IF(報告書!N263="","",IF(報告書!AR255="","",報告書!AR255))</f>
        <v/>
      </c>
      <c r="AS255" s="3" t="s">
        <v>385</v>
      </c>
      <c r="AT255" s="3"/>
      <c r="AU255" s="3"/>
    </row>
    <row r="256" spans="1:47" ht="12.75" customHeight="1">
      <c r="A256" s="3"/>
      <c r="B256" s="3"/>
      <c r="C256" s="3" t="s">
        <v>469</v>
      </c>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row>
    <row r="257" spans="1:53" ht="12" customHeight="1">
      <c r="A257" s="3"/>
      <c r="B257" s="3"/>
      <c r="C257" s="3"/>
      <c r="D257" s="3"/>
      <c r="E257" s="3"/>
      <c r="F257" s="3"/>
      <c r="G257" s="3"/>
      <c r="H257" s="3"/>
      <c r="I257" s="3"/>
      <c r="J257" s="3"/>
      <c r="K257" s="57" t="str">
        <f>IF(報告書!N263="","",IF(報告書!K257="","",報告書!K257))</f>
        <v/>
      </c>
      <c r="L257" s="3" t="s">
        <v>207</v>
      </c>
      <c r="M257" s="3"/>
      <c r="N257" s="3"/>
      <c r="O257" s="3"/>
      <c r="P257" s="160" t="str">
        <f>IF(報告書!N263="","",IF(報告書!P257="","",報告書!P257))</f>
        <v/>
      </c>
      <c r="Q257" s="160"/>
      <c r="R257" s="3" t="s">
        <v>477</v>
      </c>
      <c r="S257" s="3"/>
      <c r="T257" s="3"/>
      <c r="U257" s="3"/>
      <c r="V257" s="57" t="str">
        <f>IF(報告書!N263="","",IF(報告書!V257="","",報告書!V257))</f>
        <v/>
      </c>
      <c r="W257" s="3" t="s">
        <v>210</v>
      </c>
      <c r="X257" s="3"/>
      <c r="Y257" s="3"/>
      <c r="Z257" s="3"/>
      <c r="AA257" s="160" t="str">
        <f>IF(報告書!N263="","",IF(報告書!AA257="","",報告書!AA257))</f>
        <v/>
      </c>
      <c r="AB257" s="160"/>
      <c r="AC257" s="3" t="s">
        <v>477</v>
      </c>
      <c r="AD257" s="3"/>
      <c r="AE257" s="3"/>
      <c r="AG257" s="57" t="str">
        <f>IF(報告書!N263="","",IF(報告書!AG257="","",報告書!AG257))</f>
        <v/>
      </c>
      <c r="AH257" s="3" t="s">
        <v>377</v>
      </c>
      <c r="AI257" s="3"/>
      <c r="AJ257" s="3"/>
      <c r="AK257" s="3"/>
      <c r="AL257" s="160" t="str">
        <f>IF(報告書!N263="","",IF(報告書!AL257="","",報告書!AL257))</f>
        <v/>
      </c>
      <c r="AM257" s="160"/>
      <c r="AN257" s="3" t="s">
        <v>477</v>
      </c>
      <c r="AO257" s="3"/>
      <c r="AP257" s="3"/>
      <c r="AQ257" s="3"/>
      <c r="AR257" s="57" t="str">
        <f>IF(報告書!N263="","",IF(報告書!AR257="","",報告書!AR257))</f>
        <v/>
      </c>
      <c r="AS257" s="3" t="s">
        <v>385</v>
      </c>
      <c r="AT257" s="3"/>
      <c r="AU257" s="3"/>
    </row>
    <row r="258" spans="1:53" ht="12" customHeight="1">
      <c r="A258" s="3"/>
      <c r="B258" s="3"/>
      <c r="C258" s="3" t="s">
        <v>376</v>
      </c>
      <c r="D258" s="3"/>
      <c r="E258" s="3"/>
      <c r="F258" s="3"/>
      <c r="G258" s="3"/>
      <c r="H258" s="3"/>
      <c r="I258" s="3"/>
      <c r="J258" s="3"/>
      <c r="K258" s="57" t="str">
        <f>IF(報告書!N263="","",IF(報告書!K258="","",報告書!K258))</f>
        <v/>
      </c>
      <c r="L258" s="3" t="s">
        <v>207</v>
      </c>
      <c r="M258" s="3"/>
      <c r="N258" s="3"/>
      <c r="O258" s="3"/>
      <c r="P258" s="160" t="str">
        <f>IF(報告書!N263="","",IF(報告書!P258="","",報告書!P258))</f>
        <v/>
      </c>
      <c r="Q258" s="160"/>
      <c r="R258" s="3" t="s">
        <v>477</v>
      </c>
      <c r="S258" s="3"/>
      <c r="T258" s="3"/>
      <c r="U258" s="3"/>
      <c r="V258" s="57" t="str">
        <f>IF(報告書!N263="","",IF(報告書!V258="","",報告書!V258))</f>
        <v/>
      </c>
      <c r="W258" s="3" t="s">
        <v>474</v>
      </c>
      <c r="X258" s="3"/>
      <c r="Y258" s="3"/>
      <c r="Z258" s="3"/>
      <c r="AA258" s="160" t="str">
        <f>IF(報告書!N263="","",IF(報告書!AA258="","",報告書!AA258))</f>
        <v/>
      </c>
      <c r="AB258" s="160"/>
      <c r="AC258" s="3" t="s">
        <v>477</v>
      </c>
      <c r="AD258" s="3"/>
      <c r="AE258" s="3"/>
      <c r="AF258" s="3"/>
      <c r="AG258" s="3"/>
      <c r="AH258" s="3"/>
      <c r="AI258" s="3"/>
      <c r="AJ258" s="3"/>
      <c r="AK258" s="3"/>
      <c r="AL258" s="3"/>
      <c r="AM258" s="3"/>
      <c r="AN258" s="3"/>
      <c r="AO258" s="3"/>
      <c r="AP258" s="3"/>
      <c r="AQ258" s="3"/>
      <c r="AR258" s="57" t="str">
        <f>IF(報告書!N263="","",IF(報告書!AR258="","",報告書!AR258))</f>
        <v/>
      </c>
      <c r="AS258" s="3" t="s">
        <v>365</v>
      </c>
      <c r="AT258" s="3"/>
      <c r="AU258" s="3"/>
    </row>
    <row r="259" spans="1:53" ht="12" customHeight="1">
      <c r="A259" s="3"/>
      <c r="B259" s="3"/>
      <c r="C259" s="3" t="s">
        <v>223</v>
      </c>
      <c r="D259" s="3"/>
      <c r="E259" s="3"/>
      <c r="F259" s="3"/>
      <c r="G259" s="3"/>
      <c r="H259" s="3"/>
      <c r="I259" s="3"/>
      <c r="J259" s="3"/>
      <c r="K259" s="57" t="str">
        <f>IF(報告書!N263="","",IF(報告書!K259="","",報告書!K259))</f>
        <v/>
      </c>
      <c r="L259" s="3" t="s">
        <v>69</v>
      </c>
      <c r="M259" s="3"/>
      <c r="N259" s="3"/>
      <c r="O259" s="3"/>
      <c r="P259" s="57" t="str">
        <f>IF(報告書!N263="","",IF(報告書!P259="","",報告書!P259))</f>
        <v/>
      </c>
      <c r="Q259" s="3" t="s">
        <v>58</v>
      </c>
      <c r="R259" s="3"/>
      <c r="S259" s="3"/>
      <c r="T259" s="3"/>
      <c r="U259" s="3"/>
      <c r="X259" s="3"/>
      <c r="Y259" s="57" t="str">
        <f>IF(報告書!N263="","",IF(報告書!Y259="","",報告書!Y259))</f>
        <v/>
      </c>
      <c r="Z259" s="3" t="s">
        <v>153</v>
      </c>
      <c r="AC259" s="3"/>
      <c r="AD259" s="3"/>
      <c r="AE259" s="3"/>
      <c r="AF259" s="3"/>
      <c r="AG259" s="57" t="str">
        <f>IF(報告書!N263="","",IF(報告書!AG259="","",報告書!AG259))</f>
        <v/>
      </c>
      <c r="AH259" s="3" t="s">
        <v>484</v>
      </c>
      <c r="AI259" s="3"/>
      <c r="AL259" s="160" t="str">
        <f>IF(報告書!N263="","",IF(報告書!AL259="","",報告書!AL259))</f>
        <v/>
      </c>
      <c r="AM259" s="160"/>
      <c r="AN259" s="176"/>
      <c r="AO259" s="176"/>
      <c r="AP259" s="176"/>
      <c r="AQ259" s="176"/>
      <c r="AR259" s="176"/>
      <c r="AS259" s="1" t="s">
        <v>485</v>
      </c>
      <c r="AT259" s="3"/>
      <c r="AU259" s="3"/>
    </row>
    <row r="260" spans="1:53" ht="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2.75" hidden="1" customHeight="1">
      <c r="B262" s="1" t="s">
        <v>257</v>
      </c>
    </row>
    <row r="263" spans="1:53" ht="12" hidden="1" customHeight="1">
      <c r="C263" s="1" t="s">
        <v>225</v>
      </c>
      <c r="N263" s="60"/>
      <c r="O263" s="1" t="s">
        <v>215</v>
      </c>
      <c r="X263" s="60"/>
      <c r="Y263" s="1" t="s">
        <v>101</v>
      </c>
      <c r="AG263" s="60"/>
      <c r="AH263" s="1" t="s">
        <v>359</v>
      </c>
    </row>
    <row r="264" spans="1:53" ht="12" hidden="1" customHeight="1">
      <c r="C264" s="1" t="s">
        <v>111</v>
      </c>
      <c r="N264" s="173"/>
      <c r="O264" s="173"/>
      <c r="P264" s="173"/>
      <c r="Q264" s="173"/>
      <c r="R264" s="173"/>
      <c r="S264" s="173"/>
      <c r="T264" s="173"/>
      <c r="U264" s="173"/>
      <c r="V264" s="173"/>
      <c r="W264" s="173"/>
      <c r="X264" s="173"/>
      <c r="Y264" s="173"/>
      <c r="Z264" s="173"/>
      <c r="AA264" s="173"/>
      <c r="AB264" s="173"/>
      <c r="AC264" s="173"/>
      <c r="AD264" s="173"/>
      <c r="AE264" s="173"/>
      <c r="AF264" s="173"/>
      <c r="AG264" s="173"/>
      <c r="AH264" s="173"/>
      <c r="AI264" s="173"/>
      <c r="AJ264" s="173"/>
      <c r="AK264" s="173"/>
      <c r="AL264" s="173"/>
      <c r="AM264" s="173"/>
      <c r="AN264" s="173"/>
      <c r="AO264" s="173"/>
      <c r="AP264" s="173"/>
      <c r="AQ264" s="173"/>
      <c r="AR264" s="173"/>
      <c r="AS264" s="173"/>
      <c r="AT264" s="173"/>
      <c r="BA264" s="50"/>
    </row>
    <row r="265" spans="1:53" ht="12" hidden="1" customHeight="1">
      <c r="N265" s="173"/>
      <c r="O265" s="173"/>
      <c r="P265" s="173"/>
      <c r="Q265" s="173"/>
      <c r="R265" s="173"/>
      <c r="S265" s="173"/>
      <c r="T265" s="173"/>
      <c r="U265" s="173"/>
      <c r="V265" s="173"/>
      <c r="W265" s="173"/>
      <c r="X265" s="173"/>
      <c r="Y265" s="173"/>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row>
    <row r="266" spans="1:53" ht="12" hidden="1" customHeight="1">
      <c r="N266" s="173"/>
      <c r="O266" s="173"/>
      <c r="P266" s="173"/>
      <c r="Q266" s="173"/>
      <c r="R266" s="173"/>
      <c r="S266" s="173"/>
      <c r="T266" s="173"/>
      <c r="U266" s="173"/>
      <c r="V266" s="173"/>
      <c r="W266" s="173"/>
      <c r="X266" s="173"/>
      <c r="Y266" s="173"/>
      <c r="Z266" s="173"/>
      <c r="AA266" s="173"/>
      <c r="AB266" s="173"/>
      <c r="AC266" s="173"/>
      <c r="AD266" s="173"/>
      <c r="AE266" s="173"/>
      <c r="AF266" s="173"/>
      <c r="AG266" s="173"/>
      <c r="AH266" s="173"/>
      <c r="AI266" s="173"/>
      <c r="AJ266" s="173"/>
      <c r="AK266" s="173"/>
      <c r="AL266" s="173"/>
      <c r="AM266" s="173"/>
      <c r="AN266" s="173"/>
      <c r="AO266" s="173"/>
      <c r="AP266" s="173"/>
      <c r="AQ266" s="173"/>
      <c r="AR266" s="173"/>
      <c r="AS266" s="173"/>
      <c r="AT266" s="173"/>
    </row>
    <row r="267" spans="1:53" ht="12" hidden="1" customHeight="1">
      <c r="N267" s="173"/>
      <c r="O267" s="173"/>
      <c r="P267" s="173"/>
      <c r="Q267" s="173"/>
      <c r="R267" s="173"/>
      <c r="S267" s="173"/>
      <c r="T267" s="173"/>
      <c r="U267" s="173"/>
      <c r="V267" s="173"/>
      <c r="W267" s="173"/>
      <c r="X267" s="173"/>
      <c r="Y267" s="173"/>
      <c r="Z267" s="173"/>
      <c r="AA267" s="173"/>
      <c r="AB267" s="173"/>
      <c r="AC267" s="173"/>
      <c r="AD267" s="173"/>
      <c r="AE267" s="173"/>
      <c r="AF267" s="173"/>
      <c r="AG267" s="173"/>
      <c r="AH267" s="173"/>
      <c r="AI267" s="173"/>
      <c r="AJ267" s="173"/>
      <c r="AK267" s="173"/>
      <c r="AL267" s="173"/>
      <c r="AM267" s="173"/>
      <c r="AN267" s="173"/>
      <c r="AO267" s="173"/>
      <c r="AP267" s="173"/>
      <c r="AQ267" s="173"/>
      <c r="AR267" s="173"/>
      <c r="AS267" s="173"/>
      <c r="AT267" s="173"/>
    </row>
    <row r="268" spans="1:53" ht="12" hidden="1" customHeight="1">
      <c r="N268" s="173"/>
      <c r="O268" s="173"/>
      <c r="P268" s="173"/>
      <c r="Q268" s="173"/>
      <c r="R268" s="173"/>
      <c r="S268" s="173"/>
      <c r="T268" s="173"/>
      <c r="U268" s="173"/>
      <c r="V268" s="173"/>
      <c r="W268" s="173"/>
      <c r="X268" s="173"/>
      <c r="Y268" s="173"/>
      <c r="Z268" s="173"/>
      <c r="AA268" s="173"/>
      <c r="AB268" s="173"/>
      <c r="AC268" s="173"/>
      <c r="AD268" s="173"/>
      <c r="AE268" s="173"/>
      <c r="AF268" s="173"/>
      <c r="AG268" s="173"/>
      <c r="AH268" s="173"/>
      <c r="AI268" s="173"/>
      <c r="AJ268" s="173"/>
      <c r="AK268" s="173"/>
      <c r="AL268" s="173"/>
      <c r="AM268" s="173"/>
      <c r="AN268" s="173"/>
      <c r="AO268" s="173"/>
      <c r="AP268" s="173"/>
      <c r="AQ268" s="173"/>
      <c r="AR268" s="173"/>
      <c r="AS268" s="173"/>
      <c r="AT268" s="173"/>
    </row>
    <row r="269" spans="1:53" ht="12" hidden="1" customHeight="1">
      <c r="C269" s="1" t="s">
        <v>114</v>
      </c>
      <c r="N269" s="60"/>
      <c r="O269" s="1" t="s">
        <v>361</v>
      </c>
      <c r="R269" s="39" t="s">
        <v>363</v>
      </c>
      <c r="S269" s="174"/>
      <c r="T269" s="174"/>
      <c r="U269" s="65" t="s">
        <v>22</v>
      </c>
      <c r="V269" s="174"/>
      <c r="W269" s="174"/>
      <c r="X269" s="1" t="s">
        <v>96</v>
      </c>
      <c r="AG269" s="60"/>
      <c r="AH269" s="1" t="s">
        <v>365</v>
      </c>
    </row>
    <row r="270" spans="1:53" ht="12" hidden="1" customHeight="1"/>
    <row r="271" spans="1:53" ht="12" hidden="1" customHeight="1"/>
    <row r="272" spans="1:53" ht="12" hidden="1" customHeight="1"/>
    <row r="273" spans="1:47" ht="4.5" hidden="1" customHeight="1"/>
    <row r="274" spans="1:47" ht="4.5" hidden="1" customHeight="1"/>
    <row r="275" spans="1:47" ht="12.75" hidden="1" customHeight="1">
      <c r="B275" s="1" t="s">
        <v>258</v>
      </c>
    </row>
    <row r="276" spans="1:47" ht="12" hidden="1" customHeight="1">
      <c r="C276" s="1" t="s">
        <v>199</v>
      </c>
      <c r="L276" s="60"/>
      <c r="M276" s="1" t="s">
        <v>361</v>
      </c>
      <c r="O276" s="60"/>
      <c r="P276" s="1" t="s">
        <v>365</v>
      </c>
    </row>
    <row r="277" spans="1:47" ht="12" hidden="1" customHeight="1">
      <c r="C277" s="1" t="s">
        <v>137</v>
      </c>
      <c r="L277" s="60"/>
      <c r="M277" s="1" t="s">
        <v>361</v>
      </c>
      <c r="O277" s="60"/>
      <c r="P277" s="1" t="s">
        <v>365</v>
      </c>
    </row>
    <row r="278" spans="1:47" ht="12" hidden="1" customHeight="1">
      <c r="C278" s="1" t="s">
        <v>170</v>
      </c>
      <c r="L278" s="60"/>
      <c r="M278" s="1" t="s">
        <v>12</v>
      </c>
      <c r="Q278" s="60"/>
      <c r="R278" s="1" t="s">
        <v>32</v>
      </c>
      <c r="X278" s="39" t="s">
        <v>363</v>
      </c>
      <c r="Y278" s="174"/>
      <c r="Z278" s="174"/>
      <c r="AA278" s="65" t="s">
        <v>22</v>
      </c>
      <c r="AB278" s="174"/>
      <c r="AC278" s="174"/>
      <c r="AD278" s="1" t="s">
        <v>96</v>
      </c>
      <c r="AL278" s="60"/>
      <c r="AM278" s="1" t="s">
        <v>198</v>
      </c>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hidden="1"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hidden="1"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2.75" customHeight="1">
      <c r="A289" s="3"/>
      <c r="B289" s="3" t="s">
        <v>247</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75" customHeight="1">
      <c r="A290" s="3"/>
      <c r="B290" s="3" t="s">
        <v>292</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75" customHeight="1">
      <c r="A291" s="3"/>
      <c r="B291" s="3"/>
      <c r="C291" s="3" t="s">
        <v>372</v>
      </c>
      <c r="D291" s="3"/>
      <c r="E291" s="3"/>
      <c r="F291" s="3"/>
      <c r="G291" s="3"/>
      <c r="H291" s="3"/>
      <c r="I291" s="3"/>
      <c r="J291" s="21" t="s">
        <v>10</v>
      </c>
      <c r="K291" s="160" t="str">
        <f>IF(報告書!N344="","",IF(報告書!K291="","",報告書!K291))</f>
        <v/>
      </c>
      <c r="L291" s="160"/>
      <c r="M291" s="3" t="s">
        <v>4</v>
      </c>
      <c r="N291" s="3"/>
      <c r="O291" s="3"/>
      <c r="P291" s="3"/>
      <c r="Q291" s="3"/>
      <c r="R291" s="3"/>
      <c r="S291" s="3"/>
      <c r="T291" s="3"/>
      <c r="U291" s="3"/>
      <c r="V291" s="3"/>
      <c r="W291" s="17" t="s">
        <v>10</v>
      </c>
      <c r="X291" s="160" t="str">
        <f>IF(報告書!N344="","",IF(報告書!X291="","",報告書!X291))</f>
        <v/>
      </c>
      <c r="Y291" s="160"/>
      <c r="Z291" s="160"/>
      <c r="AA291" s="160"/>
      <c r="AB291" s="160"/>
      <c r="AC291" s="160"/>
      <c r="AD291" s="107" t="s">
        <v>476</v>
      </c>
      <c r="AE291" s="167"/>
      <c r="AF291" s="167"/>
      <c r="AG291" s="167"/>
      <c r="AH291" s="160" t="str">
        <f>IF(報告書!N344="","",IF(報告書!AH291="","",報告書!AH291))</f>
        <v/>
      </c>
      <c r="AI291" s="160"/>
      <c r="AJ291" s="160"/>
      <c r="AK291" s="160"/>
      <c r="AL291" s="160"/>
      <c r="AM291" s="160"/>
      <c r="AN291" s="160"/>
      <c r="AO291" s="3" t="s">
        <v>271</v>
      </c>
      <c r="AP291" s="3"/>
      <c r="AQ291" s="3"/>
      <c r="AR291" s="3"/>
      <c r="AS291" s="3"/>
      <c r="AT291" s="3"/>
      <c r="AU291" s="3"/>
    </row>
    <row r="292" spans="1:47" ht="12.75" customHeight="1">
      <c r="A292" s="3"/>
      <c r="B292" s="3"/>
      <c r="C292" s="3"/>
      <c r="D292" s="3"/>
      <c r="E292" s="3"/>
      <c r="F292" s="3"/>
      <c r="G292" s="3"/>
      <c r="H292" s="3"/>
      <c r="I292" s="3"/>
      <c r="J292" s="3" t="s">
        <v>226</v>
      </c>
      <c r="K292" s="3"/>
      <c r="L292" s="3"/>
      <c r="M292" s="3"/>
      <c r="N292" s="3"/>
      <c r="O292" s="3"/>
      <c r="P292" s="3"/>
      <c r="Q292" s="3"/>
      <c r="R292" s="3"/>
      <c r="S292" s="3"/>
      <c r="T292" s="3"/>
      <c r="U292" s="3"/>
      <c r="V292" s="3"/>
      <c r="W292" s="3"/>
      <c r="X292" s="3"/>
      <c r="Y292" s="3"/>
      <c r="Z292" s="3"/>
      <c r="AA292" s="3"/>
      <c r="AB292" s="3"/>
      <c r="AC292" s="3"/>
      <c r="AD292" s="3"/>
      <c r="AE292" s="3"/>
      <c r="AF292" s="3"/>
      <c r="AG292" s="21" t="s">
        <v>357</v>
      </c>
      <c r="AH292" s="160" t="str">
        <f>IF(報告書!N344="","",IF(報告書!AH292="","",報告書!AH292))</f>
        <v/>
      </c>
      <c r="AI292" s="160"/>
      <c r="AJ292" s="160"/>
      <c r="AK292" s="160"/>
      <c r="AL292" s="160"/>
      <c r="AM292" s="160"/>
      <c r="AN292" s="160"/>
      <c r="AO292" s="3" t="s">
        <v>271</v>
      </c>
      <c r="AP292" s="3"/>
      <c r="AQ292" s="3"/>
      <c r="AR292" s="3"/>
      <c r="AS292" s="3"/>
      <c r="AT292" s="3"/>
      <c r="AU292" s="3"/>
    </row>
    <row r="293" spans="1:47" ht="12.75" hidden="1" customHeight="1">
      <c r="A293" s="3"/>
      <c r="B293" s="3"/>
      <c r="C293" s="3"/>
      <c r="D293" s="3"/>
      <c r="E293" s="3"/>
      <c r="F293" s="3"/>
      <c r="G293" s="3"/>
      <c r="H293" s="3"/>
      <c r="I293" s="3"/>
      <c r="J293" s="3" t="s">
        <v>31</v>
      </c>
      <c r="K293" s="3"/>
      <c r="L293" s="3"/>
      <c r="M293" s="3"/>
      <c r="N293" s="3"/>
      <c r="O293" s="3"/>
      <c r="P293" s="3"/>
      <c r="Q293" s="3"/>
      <c r="R293" s="3"/>
      <c r="S293" s="3"/>
      <c r="T293" s="3"/>
      <c r="U293" s="3"/>
      <c r="V293" s="3"/>
      <c r="W293" s="3"/>
      <c r="X293" s="3"/>
      <c r="Y293" s="3"/>
      <c r="Z293" s="3"/>
      <c r="AA293" s="3"/>
      <c r="AB293" s="3"/>
      <c r="AC293" s="3"/>
      <c r="AD293" s="3"/>
      <c r="AE293" s="3"/>
      <c r="AF293" s="3"/>
      <c r="AG293" s="21" t="s">
        <v>357</v>
      </c>
      <c r="AH293" s="160" t="e">
        <f>IF(報告書_照明_要是正の指摘あり="","",IF(報告書!AH293="","",報告書!AH293))</f>
        <v>#NAME?</v>
      </c>
      <c r="AI293" s="160"/>
      <c r="AJ293" s="160"/>
      <c r="AK293" s="160"/>
      <c r="AL293" s="160"/>
      <c r="AM293" s="160"/>
      <c r="AN293" s="160"/>
      <c r="AO293" s="3" t="s">
        <v>271</v>
      </c>
      <c r="AP293" s="3"/>
      <c r="AQ293" s="3"/>
      <c r="AR293" s="3"/>
      <c r="AS293" s="3"/>
      <c r="AT293" s="3"/>
      <c r="AU293" s="3"/>
    </row>
    <row r="294" spans="1:47" ht="12.75" customHeight="1">
      <c r="A294" s="3"/>
      <c r="B294" s="3"/>
      <c r="C294" s="3" t="s">
        <v>132</v>
      </c>
      <c r="D294" s="3"/>
      <c r="E294" s="3"/>
      <c r="F294" s="3"/>
      <c r="G294" s="3"/>
      <c r="H294" s="3"/>
      <c r="I294" s="3"/>
      <c r="J294" s="3"/>
      <c r="K294" s="3"/>
      <c r="L294" s="3"/>
      <c r="M294" s="3"/>
      <c r="N294" s="158" t="str">
        <f>IF(報告書!N344="","",IF(報告書!N294="","",報告書!N294))</f>
        <v/>
      </c>
      <c r="O294" s="158" t="e">
        <f>IF(#REF!="","",#REF!)</f>
        <v>#REF!</v>
      </c>
      <c r="P294" s="158" t="e">
        <f>IF(#REF!="","",#REF!)</f>
        <v>#REF!</v>
      </c>
      <c r="Q294" s="158" t="e">
        <f>IF(#REF!="","",#REF!)</f>
        <v>#REF!</v>
      </c>
      <c r="R294" s="158" t="e">
        <f>IF(#REF!="","",#REF!)</f>
        <v>#REF!</v>
      </c>
      <c r="S294" s="158" t="e">
        <f>IF(#REF!="","",#REF!)</f>
        <v>#REF!</v>
      </c>
      <c r="T294" s="158" t="e">
        <f>IF(#REF!="","",#REF!)</f>
        <v>#REF!</v>
      </c>
      <c r="U294" s="158" t="e">
        <f>IF(#REF!="","",#REF!)</f>
        <v>#REF!</v>
      </c>
      <c r="V294" s="158" t="e">
        <f>IF(#REF!="","",#REF!)</f>
        <v>#REF!</v>
      </c>
      <c r="W294" s="158" t="e">
        <f>IF(#REF!="","",#REF!)</f>
        <v>#REF!</v>
      </c>
      <c r="X294" s="158" t="e">
        <f>IF(#REF!="","",#REF!)</f>
        <v>#REF!</v>
      </c>
      <c r="Y294" s="158" t="e">
        <f>IF(#REF!="","",#REF!)</f>
        <v>#REF!</v>
      </c>
      <c r="Z294" s="158" t="e">
        <f>IF(#REF!="","",#REF!)</f>
        <v>#REF!</v>
      </c>
      <c r="AA294" s="158" t="e">
        <f>IF(#REF!="","",#REF!)</f>
        <v>#REF!</v>
      </c>
      <c r="AB294" s="158" t="e">
        <f>IF(#REF!="","",#REF!)</f>
        <v>#REF!</v>
      </c>
      <c r="AC294" s="158" t="e">
        <f>IF(#REF!="","",#REF!)</f>
        <v>#REF!</v>
      </c>
      <c r="AD294" s="158" t="e">
        <f>IF(#REF!="","",#REF!)</f>
        <v>#REF!</v>
      </c>
      <c r="AE294" s="158" t="e">
        <f>IF(#REF!="","",#REF!)</f>
        <v>#REF!</v>
      </c>
      <c r="AF294" s="158" t="e">
        <f>IF(#REF!="","",#REF!)</f>
        <v>#REF!</v>
      </c>
      <c r="AG294" s="158" t="e">
        <f>IF(#REF!="","",#REF!)</f>
        <v>#REF!</v>
      </c>
      <c r="AH294" s="158" t="e">
        <f>IF(#REF!="","",#REF!)</f>
        <v>#REF!</v>
      </c>
      <c r="AI294" s="158" t="e">
        <f>IF(#REF!="","",#REF!)</f>
        <v>#REF!</v>
      </c>
      <c r="AJ294" s="158" t="e">
        <f>IF(#REF!="","",#REF!)</f>
        <v>#REF!</v>
      </c>
      <c r="AK294" s="158" t="e">
        <f>IF(#REF!="","",#REF!)</f>
        <v>#REF!</v>
      </c>
      <c r="AL294" s="158" t="e">
        <f>IF(#REF!="","",#REF!)</f>
        <v>#REF!</v>
      </c>
      <c r="AM294" s="158" t="e">
        <f>IF(#REF!="","",#REF!)</f>
        <v>#REF!</v>
      </c>
      <c r="AN294" s="158" t="e">
        <f>IF(#REF!="","",#REF!)</f>
        <v>#REF!</v>
      </c>
      <c r="AO294" s="158" t="e">
        <f>IF(#REF!="","",#REF!)</f>
        <v>#REF!</v>
      </c>
      <c r="AP294" s="158" t="e">
        <f>IF(#REF!="","",#REF!)</f>
        <v>#REF!</v>
      </c>
      <c r="AQ294" s="158" t="e">
        <f>IF(#REF!="","",#REF!)</f>
        <v>#REF!</v>
      </c>
      <c r="AR294" s="158" t="e">
        <f>IF(#REF!="","",#REF!)</f>
        <v>#REF!</v>
      </c>
      <c r="AS294" s="158" t="e">
        <f>IF(#REF!="","",#REF!)</f>
        <v>#REF!</v>
      </c>
      <c r="AT294" s="158" t="e">
        <f>IF(#REF!="","",#REF!)</f>
        <v>#REF!</v>
      </c>
      <c r="AU294" s="3"/>
    </row>
    <row r="295" spans="1:47" ht="12.75" customHeight="1">
      <c r="A295" s="3"/>
      <c r="B295" s="3"/>
      <c r="C295" s="3" t="s">
        <v>119</v>
      </c>
      <c r="D295" s="3"/>
      <c r="E295" s="3"/>
      <c r="F295" s="3"/>
      <c r="G295" s="3"/>
      <c r="H295" s="3"/>
      <c r="I295" s="3"/>
      <c r="J295" s="3"/>
      <c r="K295" s="3"/>
      <c r="L295" s="3"/>
      <c r="M295" s="3"/>
      <c r="N295" s="158" t="str">
        <f>IF(報告書!N344="","",IF(報告書!N295="","",報告書!N295))</f>
        <v/>
      </c>
      <c r="O295" s="158" t="e">
        <f>IF(#REF!="","",#REF!)</f>
        <v>#REF!</v>
      </c>
      <c r="P295" s="158" t="e">
        <f>IF(#REF!="","",#REF!)</f>
        <v>#REF!</v>
      </c>
      <c r="Q295" s="158" t="e">
        <f>IF(#REF!="","",#REF!)</f>
        <v>#REF!</v>
      </c>
      <c r="R295" s="158" t="e">
        <f>IF(#REF!="","",#REF!)</f>
        <v>#REF!</v>
      </c>
      <c r="S295" s="158" t="e">
        <f>IF(#REF!="","",#REF!)</f>
        <v>#REF!</v>
      </c>
      <c r="T295" s="158" t="e">
        <f>IF(#REF!="","",#REF!)</f>
        <v>#REF!</v>
      </c>
      <c r="U295" s="158" t="e">
        <f>IF(#REF!="","",#REF!)</f>
        <v>#REF!</v>
      </c>
      <c r="V295" s="158" t="e">
        <f>IF(#REF!="","",#REF!)</f>
        <v>#REF!</v>
      </c>
      <c r="W295" s="158" t="e">
        <f>IF(#REF!="","",#REF!)</f>
        <v>#REF!</v>
      </c>
      <c r="X295" s="158" t="e">
        <f>IF(#REF!="","",#REF!)</f>
        <v>#REF!</v>
      </c>
      <c r="Y295" s="158" t="e">
        <f>IF(#REF!="","",#REF!)</f>
        <v>#REF!</v>
      </c>
      <c r="Z295" s="158" t="e">
        <f>IF(#REF!="","",#REF!)</f>
        <v>#REF!</v>
      </c>
      <c r="AA295" s="158" t="e">
        <f>IF(#REF!="","",#REF!)</f>
        <v>#REF!</v>
      </c>
      <c r="AB295" s="158" t="e">
        <f>IF(#REF!="","",#REF!)</f>
        <v>#REF!</v>
      </c>
      <c r="AC295" s="158" t="e">
        <f>IF(#REF!="","",#REF!)</f>
        <v>#REF!</v>
      </c>
      <c r="AD295" s="158" t="e">
        <f>IF(#REF!="","",#REF!)</f>
        <v>#REF!</v>
      </c>
      <c r="AE295" s="158" t="e">
        <f>IF(#REF!="","",#REF!)</f>
        <v>#REF!</v>
      </c>
      <c r="AF295" s="158" t="e">
        <f>IF(#REF!="","",#REF!)</f>
        <v>#REF!</v>
      </c>
      <c r="AG295" s="158" t="e">
        <f>IF(#REF!="","",#REF!)</f>
        <v>#REF!</v>
      </c>
      <c r="AH295" s="158" t="e">
        <f>IF(#REF!="","",#REF!)</f>
        <v>#REF!</v>
      </c>
      <c r="AI295" s="158" t="e">
        <f>IF(#REF!="","",#REF!)</f>
        <v>#REF!</v>
      </c>
      <c r="AJ295" s="158" t="e">
        <f>IF(#REF!="","",#REF!)</f>
        <v>#REF!</v>
      </c>
      <c r="AK295" s="158" t="e">
        <f>IF(#REF!="","",#REF!)</f>
        <v>#REF!</v>
      </c>
      <c r="AL295" s="158" t="e">
        <f>IF(#REF!="","",#REF!)</f>
        <v>#REF!</v>
      </c>
      <c r="AM295" s="158" t="e">
        <f>IF(#REF!="","",#REF!)</f>
        <v>#REF!</v>
      </c>
      <c r="AN295" s="158" t="e">
        <f>IF(#REF!="","",#REF!)</f>
        <v>#REF!</v>
      </c>
      <c r="AO295" s="158" t="e">
        <f>IF(#REF!="","",#REF!)</f>
        <v>#REF!</v>
      </c>
      <c r="AP295" s="158" t="e">
        <f>IF(#REF!="","",#REF!)</f>
        <v>#REF!</v>
      </c>
      <c r="AQ295" s="158" t="e">
        <f>IF(#REF!="","",#REF!)</f>
        <v>#REF!</v>
      </c>
      <c r="AR295" s="158" t="e">
        <f>IF(#REF!="","",#REF!)</f>
        <v>#REF!</v>
      </c>
      <c r="AS295" s="158" t="e">
        <f>IF(#REF!="","",#REF!)</f>
        <v>#REF!</v>
      </c>
      <c r="AT295" s="158" t="e">
        <f>IF(#REF!="","",#REF!)</f>
        <v>#REF!</v>
      </c>
      <c r="AU295" s="3"/>
    </row>
    <row r="296" spans="1:47" ht="12.75" customHeight="1">
      <c r="A296" s="3"/>
      <c r="B296" s="3"/>
      <c r="C296" s="3" t="s">
        <v>123</v>
      </c>
      <c r="D296" s="3"/>
      <c r="E296" s="3"/>
      <c r="F296" s="3"/>
      <c r="G296" s="3"/>
      <c r="H296" s="3"/>
      <c r="I296" s="3"/>
      <c r="J296" s="3"/>
      <c r="K296" s="3"/>
      <c r="L296" s="3"/>
      <c r="M296" s="3"/>
      <c r="N296" s="158" t="str">
        <f>IF(報告書!N344="","",IF(報告書!N296="","",報告書!N296))</f>
        <v/>
      </c>
      <c r="O296" s="158" t="e">
        <f>IF(#REF!="","",#REF!)</f>
        <v>#REF!</v>
      </c>
      <c r="P296" s="158" t="e">
        <f>IF(#REF!="","",#REF!)</f>
        <v>#REF!</v>
      </c>
      <c r="Q296" s="158" t="e">
        <f>IF(#REF!="","",#REF!)</f>
        <v>#REF!</v>
      </c>
      <c r="R296" s="158" t="e">
        <f>IF(#REF!="","",#REF!)</f>
        <v>#REF!</v>
      </c>
      <c r="S296" s="158" t="e">
        <f>IF(#REF!="","",#REF!)</f>
        <v>#REF!</v>
      </c>
      <c r="T296" s="158" t="e">
        <f>IF(#REF!="","",#REF!)</f>
        <v>#REF!</v>
      </c>
      <c r="U296" s="158" t="e">
        <f>IF(#REF!="","",#REF!)</f>
        <v>#REF!</v>
      </c>
      <c r="V296" s="158" t="e">
        <f>IF(#REF!="","",#REF!)</f>
        <v>#REF!</v>
      </c>
      <c r="W296" s="158" t="e">
        <f>IF(#REF!="","",#REF!)</f>
        <v>#REF!</v>
      </c>
      <c r="X296" s="158" t="e">
        <f>IF(#REF!="","",#REF!)</f>
        <v>#REF!</v>
      </c>
      <c r="Y296" s="158" t="e">
        <f>IF(#REF!="","",#REF!)</f>
        <v>#REF!</v>
      </c>
      <c r="Z296" s="158" t="e">
        <f>IF(#REF!="","",#REF!)</f>
        <v>#REF!</v>
      </c>
      <c r="AA296" s="158" t="e">
        <f>IF(#REF!="","",#REF!)</f>
        <v>#REF!</v>
      </c>
      <c r="AB296" s="158" t="e">
        <f>IF(#REF!="","",#REF!)</f>
        <v>#REF!</v>
      </c>
      <c r="AC296" s="158" t="e">
        <f>IF(#REF!="","",#REF!)</f>
        <v>#REF!</v>
      </c>
      <c r="AD296" s="158" t="e">
        <f>IF(#REF!="","",#REF!)</f>
        <v>#REF!</v>
      </c>
      <c r="AE296" s="158" t="e">
        <f>IF(#REF!="","",#REF!)</f>
        <v>#REF!</v>
      </c>
      <c r="AF296" s="158" t="e">
        <f>IF(#REF!="","",#REF!)</f>
        <v>#REF!</v>
      </c>
      <c r="AG296" s="158" t="e">
        <f>IF(#REF!="","",#REF!)</f>
        <v>#REF!</v>
      </c>
      <c r="AH296" s="158" t="e">
        <f>IF(#REF!="","",#REF!)</f>
        <v>#REF!</v>
      </c>
      <c r="AI296" s="158" t="e">
        <f>IF(#REF!="","",#REF!)</f>
        <v>#REF!</v>
      </c>
      <c r="AJ296" s="158" t="e">
        <f>IF(#REF!="","",#REF!)</f>
        <v>#REF!</v>
      </c>
      <c r="AK296" s="158" t="e">
        <f>IF(#REF!="","",#REF!)</f>
        <v>#REF!</v>
      </c>
      <c r="AL296" s="158" t="e">
        <f>IF(#REF!="","",#REF!)</f>
        <v>#REF!</v>
      </c>
      <c r="AM296" s="158" t="e">
        <f>IF(#REF!="","",#REF!)</f>
        <v>#REF!</v>
      </c>
      <c r="AN296" s="158" t="e">
        <f>IF(#REF!="","",#REF!)</f>
        <v>#REF!</v>
      </c>
      <c r="AO296" s="158" t="e">
        <f>IF(#REF!="","",#REF!)</f>
        <v>#REF!</v>
      </c>
      <c r="AP296" s="158" t="e">
        <f>IF(#REF!="","",#REF!)</f>
        <v>#REF!</v>
      </c>
      <c r="AQ296" s="158" t="e">
        <f>IF(#REF!="","",#REF!)</f>
        <v>#REF!</v>
      </c>
      <c r="AR296" s="158" t="e">
        <f>IF(#REF!="","",#REF!)</f>
        <v>#REF!</v>
      </c>
      <c r="AS296" s="158" t="e">
        <f>IF(#REF!="","",#REF!)</f>
        <v>#REF!</v>
      </c>
      <c r="AT296" s="158" t="e">
        <f>IF(#REF!="","",#REF!)</f>
        <v>#REF!</v>
      </c>
      <c r="AU296" s="3"/>
    </row>
    <row r="297" spans="1:47" ht="12.75" customHeight="1">
      <c r="A297" s="3"/>
      <c r="B297" s="3"/>
      <c r="C297" s="3"/>
      <c r="D297" s="3"/>
      <c r="E297" s="3"/>
      <c r="F297" s="3"/>
      <c r="G297" s="3"/>
      <c r="H297" s="3"/>
      <c r="I297" s="3"/>
      <c r="J297" s="21" t="s">
        <v>10</v>
      </c>
      <c r="K297" s="160" t="str">
        <f>IF(報告書!N344="","",IF(報告書!K297="","",報告書!K297))</f>
        <v/>
      </c>
      <c r="L297" s="160"/>
      <c r="M297" s="3" t="s">
        <v>46</v>
      </c>
      <c r="N297" s="3"/>
      <c r="O297" s="3"/>
      <c r="P297" s="3"/>
      <c r="Q297" s="3"/>
      <c r="R297" s="3"/>
      <c r="S297" s="3"/>
      <c r="T297" s="3"/>
      <c r="U297" s="3"/>
      <c r="V297" s="21"/>
      <c r="W297" s="17" t="s">
        <v>10</v>
      </c>
      <c r="X297" s="160" t="str">
        <f>IF(報告書!N344="","",IF(報告書!X297="","",報告書!X297))</f>
        <v/>
      </c>
      <c r="Y297" s="160"/>
      <c r="Z297" s="160"/>
      <c r="AA297" s="160"/>
      <c r="AB297" s="107" t="s">
        <v>229</v>
      </c>
      <c r="AC297" s="167"/>
      <c r="AD297" s="167"/>
      <c r="AE297" s="167"/>
      <c r="AF297" s="167"/>
      <c r="AG297" s="167"/>
      <c r="AH297" s="160" t="str">
        <f>IF(報告書!N344="","",IF(報告書!AH297="","",報告書!AH297))</f>
        <v/>
      </c>
      <c r="AI297" s="160"/>
      <c r="AJ297" s="160"/>
      <c r="AK297" s="160"/>
      <c r="AL297" s="160"/>
      <c r="AM297" s="160"/>
      <c r="AN297" s="160"/>
      <c r="AO297" s="3" t="s">
        <v>271</v>
      </c>
      <c r="AP297" s="3"/>
      <c r="AQ297" s="3"/>
      <c r="AR297" s="3"/>
      <c r="AS297" s="3"/>
      <c r="AT297" s="3"/>
      <c r="AU297" s="3"/>
    </row>
    <row r="298" spans="1:47" ht="12.75" customHeight="1">
      <c r="A298" s="3"/>
      <c r="B298" s="3"/>
      <c r="C298" s="3" t="s">
        <v>93</v>
      </c>
      <c r="D298" s="3"/>
      <c r="E298" s="3"/>
      <c r="F298" s="3"/>
      <c r="G298" s="3"/>
      <c r="H298" s="3"/>
      <c r="I298" s="3"/>
      <c r="J298" s="3"/>
      <c r="K298" s="3"/>
      <c r="L298" s="3"/>
      <c r="M298" s="3"/>
      <c r="N298" s="159" t="str">
        <f>IF(報告書!N344="","",IF(報告書!N298="","",報告書!N298))</f>
        <v/>
      </c>
      <c r="O298" s="159" t="e">
        <f>IF(#REF!="","",#REF!)</f>
        <v>#REF!</v>
      </c>
      <c r="P298" s="159" t="e">
        <f>IF(#REF!="","",#REF!)</f>
        <v>#REF!</v>
      </c>
      <c r="Q298" s="159" t="e">
        <f>IF(#REF!="","",#REF!)</f>
        <v>#REF!</v>
      </c>
      <c r="R298" s="159" t="e">
        <f>IF(#REF!="","",#REF!)</f>
        <v>#REF!</v>
      </c>
      <c r="S298" s="159" t="e">
        <f>IF(#REF!="","",#REF!)</f>
        <v>#REF!</v>
      </c>
      <c r="T298" s="159" t="e">
        <f>IF(#REF!="","",#REF!)</f>
        <v>#REF!</v>
      </c>
      <c r="U298" s="159" t="e">
        <f>IF(#REF!="","",#REF!)</f>
        <v>#REF!</v>
      </c>
      <c r="V298" s="159" t="e">
        <f>IF(#REF!="","",#REF!)</f>
        <v>#REF!</v>
      </c>
      <c r="W298" s="32"/>
      <c r="X298" s="32"/>
      <c r="Y298" s="32"/>
      <c r="Z298" s="32"/>
      <c r="AA298" s="32"/>
      <c r="AB298" s="32"/>
      <c r="AC298" s="32"/>
      <c r="AD298" s="32"/>
      <c r="AE298" s="32"/>
      <c r="AF298" s="32"/>
      <c r="AG298" s="32"/>
      <c r="AH298" s="32"/>
      <c r="AI298" s="32"/>
      <c r="AJ298" s="32"/>
      <c r="AK298" s="32"/>
      <c r="AL298" s="32"/>
      <c r="AM298" s="32"/>
      <c r="AN298" s="32"/>
      <c r="AO298" s="32"/>
      <c r="AP298" s="31"/>
      <c r="AQ298" s="3"/>
      <c r="AR298" s="3"/>
      <c r="AS298" s="3"/>
      <c r="AT298" s="3"/>
      <c r="AU298" s="3"/>
    </row>
    <row r="299" spans="1:47" ht="12.75" customHeight="1">
      <c r="A299" s="3"/>
      <c r="B299" s="3"/>
      <c r="C299" s="3" t="s">
        <v>133</v>
      </c>
      <c r="D299" s="3"/>
      <c r="E299" s="3"/>
      <c r="F299" s="3"/>
      <c r="G299" s="3"/>
      <c r="H299" s="3"/>
      <c r="I299" s="3"/>
      <c r="J299" s="3"/>
      <c r="K299" s="3"/>
      <c r="L299" s="3"/>
      <c r="M299" s="3"/>
      <c r="N299" s="158" t="str">
        <f>IF(報告書!N344="","",IF(報告書!N299="","",報告書!N299))</f>
        <v/>
      </c>
      <c r="O299" s="158" t="e">
        <f>IF(#REF!="","",#REF!)</f>
        <v>#REF!</v>
      </c>
      <c r="P299" s="158" t="e">
        <f>IF(#REF!="","",#REF!)</f>
        <v>#REF!</v>
      </c>
      <c r="Q299" s="158" t="e">
        <f>IF(#REF!="","",#REF!)</f>
        <v>#REF!</v>
      </c>
      <c r="R299" s="158" t="e">
        <f>IF(#REF!="","",#REF!)</f>
        <v>#REF!</v>
      </c>
      <c r="S299" s="158" t="e">
        <f>IF(#REF!="","",#REF!)</f>
        <v>#REF!</v>
      </c>
      <c r="T299" s="158" t="e">
        <f>IF(#REF!="","",#REF!)</f>
        <v>#REF!</v>
      </c>
      <c r="U299" s="158" t="e">
        <f>IF(#REF!="","",#REF!)</f>
        <v>#REF!</v>
      </c>
      <c r="V299" s="158" t="e">
        <f>IF(#REF!="","",#REF!)</f>
        <v>#REF!</v>
      </c>
      <c r="W299" s="158" t="e">
        <f>IF(#REF!="","",#REF!)</f>
        <v>#REF!</v>
      </c>
      <c r="X299" s="158" t="e">
        <f>IF(#REF!="","",#REF!)</f>
        <v>#REF!</v>
      </c>
      <c r="Y299" s="158" t="e">
        <f>IF(#REF!="","",#REF!)</f>
        <v>#REF!</v>
      </c>
      <c r="Z299" s="158" t="e">
        <f>IF(#REF!="","",#REF!)</f>
        <v>#REF!</v>
      </c>
      <c r="AA299" s="158" t="e">
        <f>IF(#REF!="","",#REF!)</f>
        <v>#REF!</v>
      </c>
      <c r="AB299" s="158" t="e">
        <f>IF(#REF!="","",#REF!)</f>
        <v>#REF!</v>
      </c>
      <c r="AC299" s="158" t="e">
        <f>IF(#REF!="","",#REF!)</f>
        <v>#REF!</v>
      </c>
      <c r="AD299" s="158" t="e">
        <f>IF(#REF!="","",#REF!)</f>
        <v>#REF!</v>
      </c>
      <c r="AE299" s="158" t="e">
        <f>IF(#REF!="","",#REF!)</f>
        <v>#REF!</v>
      </c>
      <c r="AF299" s="158" t="e">
        <f>IF(#REF!="","",#REF!)</f>
        <v>#REF!</v>
      </c>
      <c r="AG299" s="158" t="e">
        <f>IF(#REF!="","",#REF!)</f>
        <v>#REF!</v>
      </c>
      <c r="AH299" s="158" t="e">
        <f>IF(#REF!="","",#REF!)</f>
        <v>#REF!</v>
      </c>
      <c r="AI299" s="158" t="e">
        <f>IF(#REF!="","",#REF!)</f>
        <v>#REF!</v>
      </c>
      <c r="AJ299" s="158" t="e">
        <f>IF(#REF!="","",#REF!)</f>
        <v>#REF!</v>
      </c>
      <c r="AK299" s="158" t="e">
        <f>IF(#REF!="","",#REF!)</f>
        <v>#REF!</v>
      </c>
      <c r="AL299" s="158" t="e">
        <f>IF(#REF!="","",#REF!)</f>
        <v>#REF!</v>
      </c>
      <c r="AM299" s="158" t="e">
        <f>IF(#REF!="","",#REF!)</f>
        <v>#REF!</v>
      </c>
      <c r="AN299" s="158" t="e">
        <f>IF(#REF!="","",#REF!)</f>
        <v>#REF!</v>
      </c>
      <c r="AO299" s="158" t="e">
        <f>IF(#REF!="","",#REF!)</f>
        <v>#REF!</v>
      </c>
      <c r="AP299" s="158" t="e">
        <f>IF(#REF!="","",#REF!)</f>
        <v>#REF!</v>
      </c>
      <c r="AQ299" s="158" t="e">
        <f>IF(#REF!="","",#REF!)</f>
        <v>#REF!</v>
      </c>
      <c r="AR299" s="158" t="e">
        <f>IF(#REF!="","",#REF!)</f>
        <v>#REF!</v>
      </c>
      <c r="AS299" s="158" t="e">
        <f>IF(#REF!="","",#REF!)</f>
        <v>#REF!</v>
      </c>
      <c r="AT299" s="158" t="e">
        <f>IF(#REF!="","",#REF!)</f>
        <v>#REF!</v>
      </c>
      <c r="AU299" s="3"/>
    </row>
    <row r="300" spans="1:47" ht="12.75" customHeight="1">
      <c r="A300" s="3"/>
      <c r="B300" s="3"/>
      <c r="C300" s="3" t="s">
        <v>135</v>
      </c>
      <c r="D300" s="3"/>
      <c r="E300" s="3"/>
      <c r="F300" s="3"/>
      <c r="G300" s="3"/>
      <c r="H300" s="3"/>
      <c r="I300" s="3"/>
      <c r="J300" s="3"/>
      <c r="K300" s="3"/>
      <c r="L300" s="3"/>
      <c r="M300" s="3"/>
      <c r="N300" s="168" t="str">
        <f>IF(報告書!N344="","",IF(報告書!N300="","",報告書!N300))</f>
        <v/>
      </c>
      <c r="O300" s="168" t="e">
        <f>IF(#REF!="","",#REF!)</f>
        <v>#REF!</v>
      </c>
      <c r="P300" s="168" t="e">
        <f>IF(#REF!="","",#REF!)</f>
        <v>#REF!</v>
      </c>
      <c r="Q300" s="168" t="e">
        <f>IF(#REF!="","",#REF!)</f>
        <v>#REF!</v>
      </c>
      <c r="R300" s="168" t="e">
        <f>IF(#REF!="","",#REF!)</f>
        <v>#REF!</v>
      </c>
      <c r="S300" s="168" t="e">
        <f>IF(#REF!="","",#REF!)</f>
        <v>#REF!</v>
      </c>
      <c r="T300" s="168" t="e">
        <f>IF(#REF!="","",#REF!)</f>
        <v>#REF!</v>
      </c>
      <c r="U300" s="168" t="e">
        <f>IF(#REF!="","",#REF!)</f>
        <v>#REF!</v>
      </c>
      <c r="V300" s="168" t="e">
        <f>IF(#REF!="","",#REF!)</f>
        <v>#REF!</v>
      </c>
      <c r="W300" s="168" t="e">
        <f>IF(#REF!="","",#REF!)</f>
        <v>#REF!</v>
      </c>
      <c r="X300" s="168" t="e">
        <f>IF(#REF!="","",#REF!)</f>
        <v>#REF!</v>
      </c>
      <c r="Y300" s="168" t="e">
        <f>IF(#REF!="","",#REF!)</f>
        <v>#REF!</v>
      </c>
      <c r="Z300" s="168" t="e">
        <f>IF(#REF!="","",#REF!)</f>
        <v>#REF!</v>
      </c>
      <c r="AA300" s="168" t="e">
        <f>IF(#REF!="","",#REF!)</f>
        <v>#REF!</v>
      </c>
      <c r="AB300" s="168" t="e">
        <f>IF(#REF!="","",#REF!)</f>
        <v>#REF!</v>
      </c>
      <c r="AC300" s="168" t="e">
        <f>IF(#REF!="","",#REF!)</f>
        <v>#REF!</v>
      </c>
      <c r="AD300" s="168" t="e">
        <f>IF(#REF!="","",#REF!)</f>
        <v>#REF!</v>
      </c>
      <c r="AE300" s="37"/>
      <c r="AF300" s="37"/>
      <c r="AG300" s="37"/>
      <c r="AH300" s="37"/>
      <c r="AI300" s="37"/>
      <c r="AJ300" s="37"/>
      <c r="AK300" s="37"/>
      <c r="AL300" s="37"/>
      <c r="AM300" s="37"/>
      <c r="AN300" s="37"/>
      <c r="AO300" s="37"/>
      <c r="AP300" s="42"/>
      <c r="AQ300" s="3"/>
      <c r="AR300" s="3"/>
      <c r="AS300" s="3"/>
      <c r="AT300" s="3"/>
      <c r="AU300" s="3"/>
    </row>
    <row r="301" spans="1:47" ht="12.75" customHeight="1">
      <c r="A301" s="3"/>
      <c r="B301" s="3" t="s">
        <v>50</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75" customHeight="1">
      <c r="A302" s="3"/>
      <c r="B302" s="3"/>
      <c r="C302" s="3" t="s">
        <v>372</v>
      </c>
      <c r="D302" s="3"/>
      <c r="E302" s="3"/>
      <c r="F302" s="3"/>
      <c r="G302" s="3"/>
      <c r="H302" s="3"/>
      <c r="I302" s="3"/>
      <c r="J302" s="21" t="s">
        <v>10</v>
      </c>
      <c r="K302" s="160" t="str">
        <f>IF(報告書!N344="","",IF(報告書!K302="","",報告書!K302))</f>
        <v/>
      </c>
      <c r="L302" s="160"/>
      <c r="M302" s="3" t="s">
        <v>4</v>
      </c>
      <c r="N302" s="3"/>
      <c r="O302" s="3"/>
      <c r="P302" s="3"/>
      <c r="Q302" s="3"/>
      <c r="R302" s="3"/>
      <c r="S302" s="3"/>
      <c r="T302" s="3"/>
      <c r="U302" s="3"/>
      <c r="V302" s="21"/>
      <c r="W302" s="17" t="s">
        <v>10</v>
      </c>
      <c r="X302" s="160" t="str">
        <f>IF(報告書!N344="","",IF(報告書!X302="","",報告書!X302))</f>
        <v/>
      </c>
      <c r="Y302" s="160"/>
      <c r="Z302" s="160"/>
      <c r="AA302" s="160"/>
      <c r="AB302" s="160"/>
      <c r="AC302" s="160"/>
      <c r="AD302" s="107" t="s">
        <v>476</v>
      </c>
      <c r="AE302" s="167"/>
      <c r="AF302" s="167"/>
      <c r="AG302" s="167"/>
      <c r="AH302" s="160" t="str">
        <f>IF(報告書!N344="","",IF(報告書!AH302="","",報告書!AH302))</f>
        <v/>
      </c>
      <c r="AI302" s="160"/>
      <c r="AJ302" s="160"/>
      <c r="AK302" s="160"/>
      <c r="AL302" s="160"/>
      <c r="AM302" s="160"/>
      <c r="AN302" s="160"/>
      <c r="AO302" s="3" t="s">
        <v>271</v>
      </c>
      <c r="AP302" s="3"/>
      <c r="AQ302" s="3"/>
      <c r="AR302" s="3"/>
      <c r="AS302" s="3"/>
      <c r="AT302" s="3"/>
      <c r="AU302" s="3"/>
    </row>
    <row r="303" spans="1:47" ht="12.75" customHeight="1">
      <c r="A303" s="3"/>
      <c r="B303" s="3"/>
      <c r="C303" s="3"/>
      <c r="D303" s="3"/>
      <c r="E303" s="3"/>
      <c r="F303" s="3"/>
      <c r="G303" s="3"/>
      <c r="H303" s="3"/>
      <c r="I303" s="3"/>
      <c r="J303" s="3" t="s">
        <v>226</v>
      </c>
      <c r="K303" s="3"/>
      <c r="L303" s="3"/>
      <c r="M303" s="3"/>
      <c r="N303" s="3"/>
      <c r="O303" s="3"/>
      <c r="P303" s="3"/>
      <c r="Q303" s="3"/>
      <c r="R303" s="3"/>
      <c r="S303" s="3"/>
      <c r="T303" s="3"/>
      <c r="U303" s="3"/>
      <c r="V303" s="3"/>
      <c r="W303" s="3"/>
      <c r="X303" s="3"/>
      <c r="Y303" s="3"/>
      <c r="Z303" s="3"/>
      <c r="AA303" s="3"/>
      <c r="AB303" s="3"/>
      <c r="AC303" s="3"/>
      <c r="AD303" s="3"/>
      <c r="AE303" s="3"/>
      <c r="AF303" s="3"/>
      <c r="AG303" s="21" t="s">
        <v>357</v>
      </c>
      <c r="AH303" s="160" t="str">
        <f>IF(報告書!N344="","",IF(報告書!AH303="","",報告書!AH303))</f>
        <v/>
      </c>
      <c r="AI303" s="160"/>
      <c r="AJ303" s="160"/>
      <c r="AK303" s="160"/>
      <c r="AL303" s="160"/>
      <c r="AM303" s="160"/>
      <c r="AN303" s="160"/>
      <c r="AO303" s="3" t="s">
        <v>271</v>
      </c>
      <c r="AP303" s="3"/>
      <c r="AQ303" s="3"/>
      <c r="AR303" s="3"/>
      <c r="AS303" s="3"/>
      <c r="AT303" s="3"/>
      <c r="AU303" s="3"/>
    </row>
    <row r="304" spans="1:47" ht="12.75" hidden="1" customHeight="1">
      <c r="A304" s="3"/>
      <c r="B304" s="3"/>
      <c r="C304" s="3"/>
      <c r="D304" s="3"/>
      <c r="E304" s="3"/>
      <c r="F304" s="3"/>
      <c r="G304" s="3"/>
      <c r="H304" s="3"/>
      <c r="I304" s="3"/>
      <c r="J304" s="3" t="s">
        <v>31</v>
      </c>
      <c r="K304" s="3"/>
      <c r="L304" s="3"/>
      <c r="M304" s="3"/>
      <c r="N304" s="3"/>
      <c r="O304" s="3"/>
      <c r="P304" s="3"/>
      <c r="Q304" s="3"/>
      <c r="R304" s="3"/>
      <c r="S304" s="3"/>
      <c r="T304" s="3"/>
      <c r="U304" s="3"/>
      <c r="V304" s="3"/>
      <c r="W304" s="3"/>
      <c r="X304" s="3"/>
      <c r="Y304" s="3"/>
      <c r="Z304" s="3"/>
      <c r="AA304" s="3"/>
      <c r="AB304" s="3"/>
      <c r="AC304" s="3"/>
      <c r="AD304" s="3"/>
      <c r="AE304" s="3"/>
      <c r="AF304" s="3"/>
      <c r="AG304" s="21" t="s">
        <v>357</v>
      </c>
      <c r="AH304" s="160" t="e">
        <f>IF(報告書_照明_要是正の指摘あり="","",IF(#REF!="","",#REF!))</f>
        <v>#NAME?</v>
      </c>
      <c r="AI304" s="160"/>
      <c r="AJ304" s="160"/>
      <c r="AK304" s="160"/>
      <c r="AL304" s="160"/>
      <c r="AM304" s="160"/>
      <c r="AN304" s="160"/>
      <c r="AO304" s="3" t="s">
        <v>271</v>
      </c>
      <c r="AP304" s="3"/>
      <c r="AQ304" s="3"/>
      <c r="AR304" s="3"/>
      <c r="AS304" s="3"/>
      <c r="AT304" s="3"/>
      <c r="AU304" s="3"/>
    </row>
    <row r="305" spans="1:47" ht="12.75" customHeight="1">
      <c r="A305" s="3"/>
      <c r="B305" s="3"/>
      <c r="C305" s="3" t="s">
        <v>132</v>
      </c>
      <c r="D305" s="3"/>
      <c r="E305" s="3"/>
      <c r="F305" s="3"/>
      <c r="G305" s="3"/>
      <c r="H305" s="3"/>
      <c r="I305" s="3"/>
      <c r="J305" s="3"/>
      <c r="K305" s="3"/>
      <c r="L305" s="3"/>
      <c r="M305" s="3"/>
      <c r="N305" s="158" t="str">
        <f>IF(報告書!N344="","",IF(報告書!N305="","",報告書!N305))</f>
        <v/>
      </c>
      <c r="O305" s="158" t="e">
        <f>IF(#REF!="","",#REF!)</f>
        <v>#REF!</v>
      </c>
      <c r="P305" s="158" t="e">
        <f>IF(#REF!="","",#REF!)</f>
        <v>#REF!</v>
      </c>
      <c r="Q305" s="158" t="e">
        <f>IF(#REF!="","",#REF!)</f>
        <v>#REF!</v>
      </c>
      <c r="R305" s="158" t="e">
        <f>IF(#REF!="","",#REF!)</f>
        <v>#REF!</v>
      </c>
      <c r="S305" s="158" t="e">
        <f>IF(#REF!="","",#REF!)</f>
        <v>#REF!</v>
      </c>
      <c r="T305" s="158" t="e">
        <f>IF(#REF!="","",#REF!)</f>
        <v>#REF!</v>
      </c>
      <c r="U305" s="158" t="e">
        <f>IF(#REF!="","",#REF!)</f>
        <v>#REF!</v>
      </c>
      <c r="V305" s="158" t="e">
        <f>IF(#REF!="","",#REF!)</f>
        <v>#REF!</v>
      </c>
      <c r="W305" s="158" t="e">
        <f>IF(#REF!="","",#REF!)</f>
        <v>#REF!</v>
      </c>
      <c r="X305" s="158" t="e">
        <f>IF(#REF!="","",#REF!)</f>
        <v>#REF!</v>
      </c>
      <c r="Y305" s="158" t="e">
        <f>IF(#REF!="","",#REF!)</f>
        <v>#REF!</v>
      </c>
      <c r="Z305" s="158" t="e">
        <f>IF(#REF!="","",#REF!)</f>
        <v>#REF!</v>
      </c>
      <c r="AA305" s="158" t="e">
        <f>IF(#REF!="","",#REF!)</f>
        <v>#REF!</v>
      </c>
      <c r="AB305" s="158" t="e">
        <f>IF(#REF!="","",#REF!)</f>
        <v>#REF!</v>
      </c>
      <c r="AC305" s="158" t="e">
        <f>IF(#REF!="","",#REF!)</f>
        <v>#REF!</v>
      </c>
      <c r="AD305" s="158" t="e">
        <f>IF(#REF!="","",#REF!)</f>
        <v>#REF!</v>
      </c>
      <c r="AE305" s="158" t="e">
        <f>IF(#REF!="","",#REF!)</f>
        <v>#REF!</v>
      </c>
      <c r="AF305" s="158" t="e">
        <f>IF(#REF!="","",#REF!)</f>
        <v>#REF!</v>
      </c>
      <c r="AG305" s="158" t="e">
        <f>IF(#REF!="","",#REF!)</f>
        <v>#REF!</v>
      </c>
      <c r="AH305" s="158" t="e">
        <f>IF(#REF!="","",#REF!)</f>
        <v>#REF!</v>
      </c>
      <c r="AI305" s="158" t="e">
        <f>IF(#REF!="","",#REF!)</f>
        <v>#REF!</v>
      </c>
      <c r="AJ305" s="158" t="e">
        <f>IF(#REF!="","",#REF!)</f>
        <v>#REF!</v>
      </c>
      <c r="AK305" s="158" t="e">
        <f>IF(#REF!="","",#REF!)</f>
        <v>#REF!</v>
      </c>
      <c r="AL305" s="158" t="e">
        <f>IF(#REF!="","",#REF!)</f>
        <v>#REF!</v>
      </c>
      <c r="AM305" s="158" t="e">
        <f>IF(#REF!="","",#REF!)</f>
        <v>#REF!</v>
      </c>
      <c r="AN305" s="158" t="e">
        <f>IF(#REF!="","",#REF!)</f>
        <v>#REF!</v>
      </c>
      <c r="AO305" s="158" t="e">
        <f>IF(#REF!="","",#REF!)</f>
        <v>#REF!</v>
      </c>
      <c r="AP305" s="158" t="e">
        <f>IF(#REF!="","",#REF!)</f>
        <v>#REF!</v>
      </c>
      <c r="AQ305" s="158" t="e">
        <f>IF(#REF!="","",#REF!)</f>
        <v>#REF!</v>
      </c>
      <c r="AR305" s="158" t="e">
        <f>IF(#REF!="","",#REF!)</f>
        <v>#REF!</v>
      </c>
      <c r="AS305" s="158" t="e">
        <f>IF(#REF!="","",#REF!)</f>
        <v>#REF!</v>
      </c>
      <c r="AT305" s="158" t="e">
        <f>IF(#REF!="","",#REF!)</f>
        <v>#REF!</v>
      </c>
      <c r="AU305" s="3"/>
    </row>
    <row r="306" spans="1:47" ht="12.75" customHeight="1">
      <c r="A306" s="3"/>
      <c r="B306" s="3"/>
      <c r="C306" s="3" t="s">
        <v>119</v>
      </c>
      <c r="D306" s="3"/>
      <c r="E306" s="3"/>
      <c r="F306" s="3"/>
      <c r="G306" s="3"/>
      <c r="H306" s="3"/>
      <c r="I306" s="3"/>
      <c r="J306" s="3"/>
      <c r="K306" s="3"/>
      <c r="L306" s="3"/>
      <c r="M306" s="3"/>
      <c r="N306" s="158" t="str">
        <f>IF(報告書!N344="","",IF(報告書!N306="","",報告書!N306))</f>
        <v/>
      </c>
      <c r="O306" s="158" t="e">
        <f>IF(#REF!="","",#REF!)</f>
        <v>#REF!</v>
      </c>
      <c r="P306" s="158" t="e">
        <f>IF(#REF!="","",#REF!)</f>
        <v>#REF!</v>
      </c>
      <c r="Q306" s="158" t="e">
        <f>IF(#REF!="","",#REF!)</f>
        <v>#REF!</v>
      </c>
      <c r="R306" s="158" t="e">
        <f>IF(#REF!="","",#REF!)</f>
        <v>#REF!</v>
      </c>
      <c r="S306" s="158" t="e">
        <f>IF(#REF!="","",#REF!)</f>
        <v>#REF!</v>
      </c>
      <c r="T306" s="158" t="e">
        <f>IF(#REF!="","",#REF!)</f>
        <v>#REF!</v>
      </c>
      <c r="U306" s="158" t="e">
        <f>IF(#REF!="","",#REF!)</f>
        <v>#REF!</v>
      </c>
      <c r="V306" s="158" t="e">
        <f>IF(#REF!="","",#REF!)</f>
        <v>#REF!</v>
      </c>
      <c r="W306" s="158" t="e">
        <f>IF(#REF!="","",#REF!)</f>
        <v>#REF!</v>
      </c>
      <c r="X306" s="158" t="e">
        <f>IF(#REF!="","",#REF!)</f>
        <v>#REF!</v>
      </c>
      <c r="Y306" s="158" t="e">
        <f>IF(#REF!="","",#REF!)</f>
        <v>#REF!</v>
      </c>
      <c r="Z306" s="158" t="e">
        <f>IF(#REF!="","",#REF!)</f>
        <v>#REF!</v>
      </c>
      <c r="AA306" s="158" t="e">
        <f>IF(#REF!="","",#REF!)</f>
        <v>#REF!</v>
      </c>
      <c r="AB306" s="158" t="e">
        <f>IF(#REF!="","",#REF!)</f>
        <v>#REF!</v>
      </c>
      <c r="AC306" s="158" t="e">
        <f>IF(#REF!="","",#REF!)</f>
        <v>#REF!</v>
      </c>
      <c r="AD306" s="158" t="e">
        <f>IF(#REF!="","",#REF!)</f>
        <v>#REF!</v>
      </c>
      <c r="AE306" s="158" t="e">
        <f>IF(#REF!="","",#REF!)</f>
        <v>#REF!</v>
      </c>
      <c r="AF306" s="158" t="e">
        <f>IF(#REF!="","",#REF!)</f>
        <v>#REF!</v>
      </c>
      <c r="AG306" s="158" t="e">
        <f>IF(#REF!="","",#REF!)</f>
        <v>#REF!</v>
      </c>
      <c r="AH306" s="158" t="e">
        <f>IF(#REF!="","",#REF!)</f>
        <v>#REF!</v>
      </c>
      <c r="AI306" s="158" t="e">
        <f>IF(#REF!="","",#REF!)</f>
        <v>#REF!</v>
      </c>
      <c r="AJ306" s="158" t="e">
        <f>IF(#REF!="","",#REF!)</f>
        <v>#REF!</v>
      </c>
      <c r="AK306" s="158" t="e">
        <f>IF(#REF!="","",#REF!)</f>
        <v>#REF!</v>
      </c>
      <c r="AL306" s="158" t="e">
        <f>IF(#REF!="","",#REF!)</f>
        <v>#REF!</v>
      </c>
      <c r="AM306" s="158" t="e">
        <f>IF(#REF!="","",#REF!)</f>
        <v>#REF!</v>
      </c>
      <c r="AN306" s="158" t="e">
        <f>IF(#REF!="","",#REF!)</f>
        <v>#REF!</v>
      </c>
      <c r="AO306" s="158" t="e">
        <f>IF(#REF!="","",#REF!)</f>
        <v>#REF!</v>
      </c>
      <c r="AP306" s="158" t="e">
        <f>IF(#REF!="","",#REF!)</f>
        <v>#REF!</v>
      </c>
      <c r="AQ306" s="158" t="e">
        <f>IF(#REF!="","",#REF!)</f>
        <v>#REF!</v>
      </c>
      <c r="AR306" s="158" t="e">
        <f>IF(#REF!="","",#REF!)</f>
        <v>#REF!</v>
      </c>
      <c r="AS306" s="158" t="e">
        <f>IF(#REF!="","",#REF!)</f>
        <v>#REF!</v>
      </c>
      <c r="AT306" s="158" t="e">
        <f>IF(#REF!="","",#REF!)</f>
        <v>#REF!</v>
      </c>
      <c r="AU306" s="3"/>
    </row>
    <row r="307" spans="1:47" ht="12.75" customHeight="1">
      <c r="A307" s="3"/>
      <c r="B307" s="3"/>
      <c r="C307" s="3" t="s">
        <v>123</v>
      </c>
      <c r="D307" s="3"/>
      <c r="E307" s="3"/>
      <c r="F307" s="3"/>
      <c r="G307" s="3"/>
      <c r="H307" s="3"/>
      <c r="I307" s="3"/>
      <c r="J307" s="3"/>
      <c r="K307" s="3"/>
      <c r="L307" s="3"/>
      <c r="M307" s="3"/>
      <c r="N307" s="158" t="str">
        <f>IF(報告書!N344="","",IF(報告書!N307="","",報告書!N307))</f>
        <v/>
      </c>
      <c r="O307" s="158" t="e">
        <f>IF(#REF!="","",#REF!)</f>
        <v>#REF!</v>
      </c>
      <c r="P307" s="158" t="e">
        <f>IF(#REF!="","",#REF!)</f>
        <v>#REF!</v>
      </c>
      <c r="Q307" s="158" t="e">
        <f>IF(#REF!="","",#REF!)</f>
        <v>#REF!</v>
      </c>
      <c r="R307" s="158" t="e">
        <f>IF(#REF!="","",#REF!)</f>
        <v>#REF!</v>
      </c>
      <c r="S307" s="158" t="e">
        <f>IF(#REF!="","",#REF!)</f>
        <v>#REF!</v>
      </c>
      <c r="T307" s="158" t="e">
        <f>IF(#REF!="","",#REF!)</f>
        <v>#REF!</v>
      </c>
      <c r="U307" s="158" t="e">
        <f>IF(#REF!="","",#REF!)</f>
        <v>#REF!</v>
      </c>
      <c r="V307" s="158" t="e">
        <f>IF(#REF!="","",#REF!)</f>
        <v>#REF!</v>
      </c>
      <c r="W307" s="158" t="e">
        <f>IF(#REF!="","",#REF!)</f>
        <v>#REF!</v>
      </c>
      <c r="X307" s="158" t="e">
        <f>IF(#REF!="","",#REF!)</f>
        <v>#REF!</v>
      </c>
      <c r="Y307" s="158" t="e">
        <f>IF(#REF!="","",#REF!)</f>
        <v>#REF!</v>
      </c>
      <c r="Z307" s="158" t="e">
        <f>IF(#REF!="","",#REF!)</f>
        <v>#REF!</v>
      </c>
      <c r="AA307" s="158" t="e">
        <f>IF(#REF!="","",#REF!)</f>
        <v>#REF!</v>
      </c>
      <c r="AB307" s="158" t="e">
        <f>IF(#REF!="","",#REF!)</f>
        <v>#REF!</v>
      </c>
      <c r="AC307" s="158" t="e">
        <f>IF(#REF!="","",#REF!)</f>
        <v>#REF!</v>
      </c>
      <c r="AD307" s="158" t="e">
        <f>IF(#REF!="","",#REF!)</f>
        <v>#REF!</v>
      </c>
      <c r="AE307" s="158" t="e">
        <f>IF(#REF!="","",#REF!)</f>
        <v>#REF!</v>
      </c>
      <c r="AF307" s="158" t="e">
        <f>IF(#REF!="","",#REF!)</f>
        <v>#REF!</v>
      </c>
      <c r="AG307" s="158" t="e">
        <f>IF(#REF!="","",#REF!)</f>
        <v>#REF!</v>
      </c>
      <c r="AH307" s="158" t="e">
        <f>IF(#REF!="","",#REF!)</f>
        <v>#REF!</v>
      </c>
      <c r="AI307" s="158" t="e">
        <f>IF(#REF!="","",#REF!)</f>
        <v>#REF!</v>
      </c>
      <c r="AJ307" s="158" t="e">
        <f>IF(#REF!="","",#REF!)</f>
        <v>#REF!</v>
      </c>
      <c r="AK307" s="158" t="e">
        <f>IF(#REF!="","",#REF!)</f>
        <v>#REF!</v>
      </c>
      <c r="AL307" s="158" t="e">
        <f>IF(#REF!="","",#REF!)</f>
        <v>#REF!</v>
      </c>
      <c r="AM307" s="158" t="e">
        <f>IF(#REF!="","",#REF!)</f>
        <v>#REF!</v>
      </c>
      <c r="AN307" s="158" t="e">
        <f>IF(#REF!="","",#REF!)</f>
        <v>#REF!</v>
      </c>
      <c r="AO307" s="158" t="e">
        <f>IF(#REF!="","",#REF!)</f>
        <v>#REF!</v>
      </c>
      <c r="AP307" s="158" t="e">
        <f>IF(#REF!="","",#REF!)</f>
        <v>#REF!</v>
      </c>
      <c r="AQ307" s="158" t="e">
        <f>IF(#REF!="","",#REF!)</f>
        <v>#REF!</v>
      </c>
      <c r="AR307" s="158" t="e">
        <f>IF(#REF!="","",#REF!)</f>
        <v>#REF!</v>
      </c>
      <c r="AS307" s="158" t="e">
        <f>IF(#REF!="","",#REF!)</f>
        <v>#REF!</v>
      </c>
      <c r="AT307" s="158" t="e">
        <f>IF(#REF!="","",#REF!)</f>
        <v>#REF!</v>
      </c>
      <c r="AU307" s="3"/>
    </row>
    <row r="308" spans="1:47" ht="12.75" customHeight="1">
      <c r="A308" s="3"/>
      <c r="B308" s="3"/>
      <c r="C308" s="3"/>
      <c r="D308" s="3"/>
      <c r="E308" s="3"/>
      <c r="F308" s="3"/>
      <c r="G308" s="3"/>
      <c r="H308" s="3"/>
      <c r="I308" s="3"/>
      <c r="J308" s="21" t="s">
        <v>10</v>
      </c>
      <c r="K308" s="160" t="str">
        <f>IF(報告書!N344="","",IF(報告書!K308="","",報告書!K308))</f>
        <v/>
      </c>
      <c r="L308" s="160"/>
      <c r="M308" s="3" t="s">
        <v>46</v>
      </c>
      <c r="N308" s="3"/>
      <c r="O308" s="3"/>
      <c r="P308" s="3"/>
      <c r="Q308" s="3"/>
      <c r="R308" s="3"/>
      <c r="S308" s="3"/>
      <c r="T308" s="3"/>
      <c r="U308" s="3"/>
      <c r="V308" s="21"/>
      <c r="W308" s="17" t="s">
        <v>10</v>
      </c>
      <c r="X308" s="160" t="str">
        <f>IF(報告書!N344="","",IF(報告書!X308="","",報告書!X308))</f>
        <v/>
      </c>
      <c r="Y308" s="160"/>
      <c r="Z308" s="160"/>
      <c r="AA308" s="160"/>
      <c r="AB308" s="107" t="s">
        <v>229</v>
      </c>
      <c r="AC308" s="167"/>
      <c r="AD308" s="167"/>
      <c r="AE308" s="167"/>
      <c r="AF308" s="167"/>
      <c r="AG308" s="167"/>
      <c r="AH308" s="160" t="str">
        <f>IF(報告書!N344="","",IF(報告書!AH308="","",報告書!AH308))</f>
        <v/>
      </c>
      <c r="AI308" s="160"/>
      <c r="AJ308" s="160"/>
      <c r="AK308" s="160"/>
      <c r="AL308" s="160"/>
      <c r="AM308" s="160"/>
      <c r="AN308" s="160"/>
      <c r="AO308" s="3" t="s">
        <v>271</v>
      </c>
      <c r="AP308" s="3"/>
      <c r="AQ308" s="3"/>
      <c r="AR308" s="3"/>
      <c r="AS308" s="3"/>
      <c r="AT308" s="3"/>
      <c r="AU308" s="3"/>
    </row>
    <row r="309" spans="1:47" ht="12.75" customHeight="1">
      <c r="A309" s="3"/>
      <c r="B309" s="3"/>
      <c r="C309" s="3" t="s">
        <v>93</v>
      </c>
      <c r="D309" s="3"/>
      <c r="E309" s="3"/>
      <c r="F309" s="3"/>
      <c r="G309" s="3"/>
      <c r="H309" s="3"/>
      <c r="I309" s="3"/>
      <c r="J309" s="3"/>
      <c r="K309" s="3"/>
      <c r="L309" s="3"/>
      <c r="M309" s="3"/>
      <c r="N309" s="159" t="str">
        <f>IF(報告書!N344="","",IF(報告書!N309="","",報告書!N309))</f>
        <v/>
      </c>
      <c r="O309" s="159" t="e">
        <f>IF(#REF!="","",#REF!)</f>
        <v>#REF!</v>
      </c>
      <c r="P309" s="159" t="e">
        <f>IF(#REF!="","",#REF!)</f>
        <v>#REF!</v>
      </c>
      <c r="Q309" s="159" t="e">
        <f>IF(#REF!="","",#REF!)</f>
        <v>#REF!</v>
      </c>
      <c r="R309" s="159" t="e">
        <f>IF(#REF!="","",#REF!)</f>
        <v>#REF!</v>
      </c>
      <c r="S309" s="159" t="e">
        <f>IF(#REF!="","",#REF!)</f>
        <v>#REF!</v>
      </c>
      <c r="T309" s="159" t="e">
        <f>IF(#REF!="","",#REF!)</f>
        <v>#REF!</v>
      </c>
      <c r="U309" s="159" t="e">
        <f>IF(#REF!="","",#REF!)</f>
        <v>#REF!</v>
      </c>
      <c r="V309" s="159" t="e">
        <f>IF(#REF!="","",#REF!)</f>
        <v>#REF!</v>
      </c>
      <c r="W309" s="32"/>
      <c r="X309" s="32"/>
      <c r="Y309" s="32"/>
      <c r="Z309" s="32"/>
      <c r="AA309" s="32"/>
      <c r="AB309" s="32"/>
      <c r="AC309" s="32"/>
      <c r="AD309" s="32"/>
      <c r="AE309" s="32"/>
      <c r="AF309" s="32"/>
      <c r="AG309" s="32"/>
      <c r="AH309" s="32"/>
      <c r="AI309" s="32"/>
      <c r="AJ309" s="32"/>
      <c r="AK309" s="32"/>
      <c r="AL309" s="32"/>
      <c r="AM309" s="32"/>
      <c r="AN309" s="32"/>
      <c r="AO309" s="32"/>
      <c r="AP309" s="31"/>
      <c r="AQ309" s="3"/>
      <c r="AR309" s="3"/>
      <c r="AS309" s="3"/>
      <c r="AT309" s="3"/>
      <c r="AU309" s="3"/>
    </row>
    <row r="310" spans="1:47" ht="12.75" customHeight="1">
      <c r="A310" s="3"/>
      <c r="B310" s="3"/>
      <c r="C310" s="3" t="s">
        <v>133</v>
      </c>
      <c r="D310" s="3"/>
      <c r="E310" s="3"/>
      <c r="F310" s="3"/>
      <c r="G310" s="3"/>
      <c r="H310" s="3"/>
      <c r="I310" s="3"/>
      <c r="J310" s="3"/>
      <c r="K310" s="3"/>
      <c r="L310" s="3"/>
      <c r="M310" s="3"/>
      <c r="N310" s="158" t="str">
        <f>IF(報告書!N344="","",IF(報告書!N310="","",報告書!N310))</f>
        <v/>
      </c>
      <c r="O310" s="158" t="e">
        <f>IF(#REF!="","",#REF!)</f>
        <v>#REF!</v>
      </c>
      <c r="P310" s="158" t="e">
        <f>IF(#REF!="","",#REF!)</f>
        <v>#REF!</v>
      </c>
      <c r="Q310" s="158" t="e">
        <f>IF(#REF!="","",#REF!)</f>
        <v>#REF!</v>
      </c>
      <c r="R310" s="158" t="e">
        <f>IF(#REF!="","",#REF!)</f>
        <v>#REF!</v>
      </c>
      <c r="S310" s="158" t="e">
        <f>IF(#REF!="","",#REF!)</f>
        <v>#REF!</v>
      </c>
      <c r="T310" s="158" t="e">
        <f>IF(#REF!="","",#REF!)</f>
        <v>#REF!</v>
      </c>
      <c r="U310" s="158" t="e">
        <f>IF(#REF!="","",#REF!)</f>
        <v>#REF!</v>
      </c>
      <c r="V310" s="158" t="e">
        <f>IF(#REF!="","",#REF!)</f>
        <v>#REF!</v>
      </c>
      <c r="W310" s="158" t="e">
        <f>IF(#REF!="","",#REF!)</f>
        <v>#REF!</v>
      </c>
      <c r="X310" s="158" t="e">
        <f>IF(#REF!="","",#REF!)</f>
        <v>#REF!</v>
      </c>
      <c r="Y310" s="158" t="e">
        <f>IF(#REF!="","",#REF!)</f>
        <v>#REF!</v>
      </c>
      <c r="Z310" s="158" t="e">
        <f>IF(#REF!="","",#REF!)</f>
        <v>#REF!</v>
      </c>
      <c r="AA310" s="158" t="e">
        <f>IF(#REF!="","",#REF!)</f>
        <v>#REF!</v>
      </c>
      <c r="AB310" s="158" t="e">
        <f>IF(#REF!="","",#REF!)</f>
        <v>#REF!</v>
      </c>
      <c r="AC310" s="158" t="e">
        <f>IF(#REF!="","",#REF!)</f>
        <v>#REF!</v>
      </c>
      <c r="AD310" s="158" t="e">
        <f>IF(#REF!="","",#REF!)</f>
        <v>#REF!</v>
      </c>
      <c r="AE310" s="158" t="e">
        <f>IF(#REF!="","",#REF!)</f>
        <v>#REF!</v>
      </c>
      <c r="AF310" s="158" t="e">
        <f>IF(#REF!="","",#REF!)</f>
        <v>#REF!</v>
      </c>
      <c r="AG310" s="158" t="e">
        <f>IF(#REF!="","",#REF!)</f>
        <v>#REF!</v>
      </c>
      <c r="AH310" s="158" t="e">
        <f>IF(#REF!="","",#REF!)</f>
        <v>#REF!</v>
      </c>
      <c r="AI310" s="158" t="e">
        <f>IF(#REF!="","",#REF!)</f>
        <v>#REF!</v>
      </c>
      <c r="AJ310" s="158" t="e">
        <f>IF(#REF!="","",#REF!)</f>
        <v>#REF!</v>
      </c>
      <c r="AK310" s="158" t="e">
        <f>IF(#REF!="","",#REF!)</f>
        <v>#REF!</v>
      </c>
      <c r="AL310" s="158" t="e">
        <f>IF(#REF!="","",#REF!)</f>
        <v>#REF!</v>
      </c>
      <c r="AM310" s="158" t="e">
        <f>IF(#REF!="","",#REF!)</f>
        <v>#REF!</v>
      </c>
      <c r="AN310" s="158" t="e">
        <f>IF(#REF!="","",#REF!)</f>
        <v>#REF!</v>
      </c>
      <c r="AO310" s="158" t="e">
        <f>IF(#REF!="","",#REF!)</f>
        <v>#REF!</v>
      </c>
      <c r="AP310" s="158" t="e">
        <f>IF(#REF!="","",#REF!)</f>
        <v>#REF!</v>
      </c>
      <c r="AQ310" s="158" t="e">
        <f>IF(#REF!="","",#REF!)</f>
        <v>#REF!</v>
      </c>
      <c r="AR310" s="158" t="e">
        <f>IF(#REF!="","",#REF!)</f>
        <v>#REF!</v>
      </c>
      <c r="AS310" s="158" t="e">
        <f>IF(#REF!="","",#REF!)</f>
        <v>#REF!</v>
      </c>
      <c r="AT310" s="158" t="e">
        <f>IF(#REF!="","",#REF!)</f>
        <v>#REF!</v>
      </c>
      <c r="AU310" s="3"/>
    </row>
    <row r="311" spans="1:47" ht="12.75" customHeight="1">
      <c r="A311" s="3"/>
      <c r="B311" s="3"/>
      <c r="C311" s="3" t="s">
        <v>135</v>
      </c>
      <c r="D311" s="3"/>
      <c r="E311" s="3"/>
      <c r="F311" s="3"/>
      <c r="G311" s="3"/>
      <c r="H311" s="3"/>
      <c r="I311" s="3"/>
      <c r="J311" s="3"/>
      <c r="K311" s="3"/>
      <c r="L311" s="3"/>
      <c r="M311" s="3"/>
      <c r="N311" s="168" t="str">
        <f>IF(報告書!N344="","",IF(報告書!N311="","",報告書!N311))</f>
        <v/>
      </c>
      <c r="O311" s="168" t="e">
        <f>IF(#REF!="","",#REF!)</f>
        <v>#REF!</v>
      </c>
      <c r="P311" s="168" t="e">
        <f>IF(#REF!="","",#REF!)</f>
        <v>#REF!</v>
      </c>
      <c r="Q311" s="168" t="e">
        <f>IF(#REF!="","",#REF!)</f>
        <v>#REF!</v>
      </c>
      <c r="R311" s="168" t="e">
        <f>IF(#REF!="","",#REF!)</f>
        <v>#REF!</v>
      </c>
      <c r="S311" s="168" t="e">
        <f>IF(#REF!="","",#REF!)</f>
        <v>#REF!</v>
      </c>
      <c r="T311" s="168" t="e">
        <f>IF(#REF!="","",#REF!)</f>
        <v>#REF!</v>
      </c>
      <c r="U311" s="168" t="e">
        <f>IF(#REF!="","",#REF!)</f>
        <v>#REF!</v>
      </c>
      <c r="V311" s="168" t="e">
        <f>IF(#REF!="","",#REF!)</f>
        <v>#REF!</v>
      </c>
      <c r="W311" s="168" t="e">
        <f>IF(#REF!="","",#REF!)</f>
        <v>#REF!</v>
      </c>
      <c r="X311" s="168" t="e">
        <f>IF(#REF!="","",#REF!)</f>
        <v>#REF!</v>
      </c>
      <c r="Y311" s="168" t="e">
        <f>IF(#REF!="","",#REF!)</f>
        <v>#REF!</v>
      </c>
      <c r="Z311" s="168" t="e">
        <f>IF(#REF!="","",#REF!)</f>
        <v>#REF!</v>
      </c>
      <c r="AA311" s="168" t="e">
        <f>IF(#REF!="","",#REF!)</f>
        <v>#REF!</v>
      </c>
      <c r="AB311" s="168" t="e">
        <f>IF(#REF!="","",#REF!)</f>
        <v>#REF!</v>
      </c>
      <c r="AC311" s="168" t="e">
        <f>IF(#REF!="","",#REF!)</f>
        <v>#REF!</v>
      </c>
      <c r="AD311" s="168" t="e">
        <f>IF(#REF!="","",#REF!)</f>
        <v>#REF!</v>
      </c>
      <c r="AE311" s="37"/>
      <c r="AF311" s="37"/>
      <c r="AG311" s="37"/>
      <c r="AH311" s="37"/>
      <c r="AI311" s="37"/>
      <c r="AJ311" s="37"/>
      <c r="AK311" s="37"/>
      <c r="AL311" s="37"/>
      <c r="AM311" s="37"/>
      <c r="AN311" s="37"/>
      <c r="AO311" s="37"/>
      <c r="AP311" s="42"/>
      <c r="AQ311" s="3"/>
      <c r="AR311" s="3"/>
      <c r="AS311" s="3"/>
      <c r="AT311" s="3"/>
      <c r="AU311" s="3"/>
    </row>
    <row r="312" spans="1:47" ht="12.75" hidden="1" customHeight="1">
      <c r="A312" s="3"/>
      <c r="B312" s="8" t="s">
        <v>296</v>
      </c>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3"/>
    </row>
    <row r="313" spans="1:47" ht="12.75" hidden="1" customHeight="1">
      <c r="A313" s="3"/>
      <c r="B313" s="8"/>
      <c r="C313" s="8" t="s">
        <v>71</v>
      </c>
      <c r="D313" s="8"/>
      <c r="E313" s="8"/>
      <c r="F313" s="8"/>
      <c r="G313" s="8"/>
      <c r="H313" s="8"/>
      <c r="I313" s="8"/>
      <c r="J313" s="22" t="s">
        <v>10</v>
      </c>
      <c r="K313" s="169" t="e">
        <f>IF(#REF!="レ","",IF(#REF!="","",IF(#REF!="","",#REF!)))</f>
        <v>#REF!</v>
      </c>
      <c r="L313" s="169"/>
      <c r="M313" s="8" t="s">
        <v>4</v>
      </c>
      <c r="N313" s="8"/>
      <c r="O313" s="8"/>
      <c r="P313" s="8"/>
      <c r="Q313" s="8"/>
      <c r="R313" s="8"/>
      <c r="S313" s="8"/>
      <c r="T313" s="8"/>
      <c r="U313" s="8"/>
      <c r="V313" s="22"/>
      <c r="W313" s="33" t="s">
        <v>10</v>
      </c>
      <c r="X313" s="169" t="e">
        <f>IF(#REF!="レ","",IF(#REF!="","",IF(#REF!="","",#REF!)))</f>
        <v>#REF!</v>
      </c>
      <c r="Y313" s="169"/>
      <c r="Z313" s="169"/>
      <c r="AA313" s="169"/>
      <c r="AB313" s="169"/>
      <c r="AC313" s="169"/>
      <c r="AD313" s="8"/>
      <c r="AE313" s="8"/>
      <c r="AF313" s="8"/>
      <c r="AG313" s="22" t="s">
        <v>48</v>
      </c>
      <c r="AH313" s="169" t="e">
        <f>IF(#REF!="レ","",IF(#REF!="","",IF(#REF!="","",#REF!)))</f>
        <v>#REF!</v>
      </c>
      <c r="AI313" s="169"/>
      <c r="AJ313" s="169"/>
      <c r="AK313" s="169"/>
      <c r="AL313" s="169"/>
      <c r="AM313" s="169"/>
      <c r="AN313" s="169"/>
      <c r="AO313" s="8" t="s">
        <v>271</v>
      </c>
      <c r="AP313" s="8"/>
      <c r="AQ313" s="8"/>
      <c r="AR313" s="8"/>
      <c r="AS313" s="8"/>
      <c r="AT313" s="8"/>
      <c r="AU313" s="3"/>
    </row>
    <row r="314" spans="1:47" ht="12.75" hidden="1" customHeight="1">
      <c r="A314" s="3"/>
      <c r="B314" s="8"/>
      <c r="C314" s="8"/>
      <c r="D314" s="8"/>
      <c r="E314" s="8"/>
      <c r="F314" s="8"/>
      <c r="G314" s="8"/>
      <c r="H314" s="8"/>
      <c r="I314" s="8"/>
      <c r="J314" s="8" t="s">
        <v>25</v>
      </c>
      <c r="K314" s="8"/>
      <c r="L314" s="8"/>
      <c r="M314" s="8"/>
      <c r="N314" s="8"/>
      <c r="O314" s="8"/>
      <c r="P314" s="8"/>
      <c r="Q314" s="8"/>
      <c r="R314" s="8"/>
      <c r="S314" s="8"/>
      <c r="T314" s="8"/>
      <c r="U314" s="8"/>
      <c r="V314" s="8"/>
      <c r="W314" s="8"/>
      <c r="X314" s="8"/>
      <c r="Y314" s="8"/>
      <c r="Z314" s="8"/>
      <c r="AA314" s="8"/>
      <c r="AB314" s="8"/>
      <c r="AC314" s="8"/>
      <c r="AD314" s="8"/>
      <c r="AE314" s="8"/>
      <c r="AF314" s="8"/>
      <c r="AG314" s="22" t="s">
        <v>357</v>
      </c>
      <c r="AH314" s="169" t="e">
        <f>IF(#REF!="レ","",IF(#REF!="","",IF(#REF!="","",#REF!)))</f>
        <v>#REF!</v>
      </c>
      <c r="AI314" s="169"/>
      <c r="AJ314" s="169"/>
      <c r="AK314" s="169"/>
      <c r="AL314" s="169"/>
      <c r="AM314" s="169"/>
      <c r="AN314" s="169"/>
      <c r="AO314" s="8" t="s">
        <v>271</v>
      </c>
      <c r="AP314" s="8"/>
      <c r="AQ314" s="8"/>
      <c r="AR314" s="8"/>
      <c r="AS314" s="8"/>
      <c r="AT314" s="8"/>
      <c r="AU314" s="3"/>
    </row>
    <row r="315" spans="1:47" ht="12.75" hidden="1" customHeight="1">
      <c r="A315" s="3"/>
      <c r="B315" s="8"/>
      <c r="C315" s="8"/>
      <c r="D315" s="8"/>
      <c r="E315" s="8"/>
      <c r="F315" s="8"/>
      <c r="G315" s="8"/>
      <c r="H315" s="8"/>
      <c r="I315" s="8"/>
      <c r="J315" s="8" t="s">
        <v>31</v>
      </c>
      <c r="K315" s="8"/>
      <c r="L315" s="8"/>
      <c r="M315" s="8"/>
      <c r="N315" s="8"/>
      <c r="O315" s="8"/>
      <c r="P315" s="8"/>
      <c r="Q315" s="8"/>
      <c r="R315" s="8"/>
      <c r="S315" s="8"/>
      <c r="T315" s="8"/>
      <c r="U315" s="8"/>
      <c r="V315" s="8"/>
      <c r="W315" s="8"/>
      <c r="X315" s="8"/>
      <c r="Y315" s="8"/>
      <c r="Z315" s="8"/>
      <c r="AA315" s="8"/>
      <c r="AB315" s="8"/>
      <c r="AC315" s="8"/>
      <c r="AD315" s="8"/>
      <c r="AE315" s="8"/>
      <c r="AF315" s="8"/>
      <c r="AG315" s="22" t="s">
        <v>357</v>
      </c>
      <c r="AH315" s="169" t="e">
        <f>IF(#REF!="レ","",IF(#REF!="","",IF(#REF!="","",#REF!)))</f>
        <v>#REF!</v>
      </c>
      <c r="AI315" s="169"/>
      <c r="AJ315" s="169"/>
      <c r="AK315" s="169"/>
      <c r="AL315" s="169"/>
      <c r="AM315" s="169"/>
      <c r="AN315" s="169"/>
      <c r="AO315" s="8" t="s">
        <v>271</v>
      </c>
      <c r="AP315" s="8"/>
      <c r="AQ315" s="8"/>
      <c r="AR315" s="8"/>
      <c r="AS315" s="8"/>
      <c r="AT315" s="8"/>
      <c r="AU315" s="3"/>
    </row>
    <row r="316" spans="1:47" ht="12.75" hidden="1" customHeight="1">
      <c r="A316" s="3"/>
      <c r="B316" s="8"/>
      <c r="C316" s="8" t="s">
        <v>132</v>
      </c>
      <c r="D316" s="8"/>
      <c r="E316" s="8"/>
      <c r="F316" s="8"/>
      <c r="G316" s="8"/>
      <c r="H316" s="8"/>
      <c r="I316" s="8"/>
      <c r="J316" s="8"/>
      <c r="K316" s="8"/>
      <c r="L316" s="8"/>
      <c r="M316" s="8"/>
      <c r="N316" s="161" t="e">
        <f>IF(#REF!="レ","",IF(#REF!="","",IF(#REF!="","",#REF!)))</f>
        <v>#REF!</v>
      </c>
      <c r="O316" s="161" t="e">
        <f>IF(#REF!="","",#REF!)</f>
        <v>#REF!</v>
      </c>
      <c r="P316" s="161" t="e">
        <f>IF(#REF!="","",#REF!)</f>
        <v>#REF!</v>
      </c>
      <c r="Q316" s="161" t="e">
        <f>IF(#REF!="","",#REF!)</f>
        <v>#REF!</v>
      </c>
      <c r="R316" s="161" t="e">
        <f>IF(#REF!="","",#REF!)</f>
        <v>#REF!</v>
      </c>
      <c r="S316" s="161" t="e">
        <f>IF(#REF!="","",#REF!)</f>
        <v>#REF!</v>
      </c>
      <c r="T316" s="161" t="e">
        <f>IF(#REF!="","",#REF!)</f>
        <v>#REF!</v>
      </c>
      <c r="U316" s="161" t="e">
        <f>IF(#REF!="","",#REF!)</f>
        <v>#REF!</v>
      </c>
      <c r="V316" s="161" t="e">
        <f>IF(#REF!="","",#REF!)</f>
        <v>#REF!</v>
      </c>
      <c r="W316" s="161" t="e">
        <f>IF(#REF!="","",#REF!)</f>
        <v>#REF!</v>
      </c>
      <c r="X316" s="161" t="e">
        <f>IF(#REF!="","",#REF!)</f>
        <v>#REF!</v>
      </c>
      <c r="Y316" s="161" t="e">
        <f>IF(#REF!="","",#REF!)</f>
        <v>#REF!</v>
      </c>
      <c r="Z316" s="161" t="e">
        <f>IF(#REF!="","",#REF!)</f>
        <v>#REF!</v>
      </c>
      <c r="AA316" s="161" t="e">
        <f>IF(#REF!="","",#REF!)</f>
        <v>#REF!</v>
      </c>
      <c r="AB316" s="161" t="e">
        <f>IF(#REF!="","",#REF!)</f>
        <v>#REF!</v>
      </c>
      <c r="AC316" s="161" t="e">
        <f>IF(#REF!="","",#REF!)</f>
        <v>#REF!</v>
      </c>
      <c r="AD316" s="161" t="e">
        <f>IF(#REF!="","",#REF!)</f>
        <v>#REF!</v>
      </c>
      <c r="AE316" s="161" t="e">
        <f>IF(#REF!="","",#REF!)</f>
        <v>#REF!</v>
      </c>
      <c r="AF316" s="161" t="e">
        <f>IF(#REF!="","",#REF!)</f>
        <v>#REF!</v>
      </c>
      <c r="AG316" s="161" t="e">
        <f>IF(#REF!="","",#REF!)</f>
        <v>#REF!</v>
      </c>
      <c r="AH316" s="161" t="e">
        <f>IF(#REF!="","",#REF!)</f>
        <v>#REF!</v>
      </c>
      <c r="AI316" s="161" t="e">
        <f>IF(#REF!="","",#REF!)</f>
        <v>#REF!</v>
      </c>
      <c r="AJ316" s="161" t="e">
        <f>IF(#REF!="","",#REF!)</f>
        <v>#REF!</v>
      </c>
      <c r="AK316" s="161" t="e">
        <f>IF(#REF!="","",#REF!)</f>
        <v>#REF!</v>
      </c>
      <c r="AL316" s="161" t="e">
        <f>IF(#REF!="","",#REF!)</f>
        <v>#REF!</v>
      </c>
      <c r="AM316" s="161" t="e">
        <f>IF(#REF!="","",#REF!)</f>
        <v>#REF!</v>
      </c>
      <c r="AN316" s="161" t="e">
        <f>IF(#REF!="","",#REF!)</f>
        <v>#REF!</v>
      </c>
      <c r="AO316" s="161" t="e">
        <f>IF(#REF!="","",#REF!)</f>
        <v>#REF!</v>
      </c>
      <c r="AP316" s="161" t="e">
        <f>IF(#REF!="","",#REF!)</f>
        <v>#REF!</v>
      </c>
      <c r="AQ316" s="161" t="e">
        <f>IF(#REF!="","",#REF!)</f>
        <v>#REF!</v>
      </c>
      <c r="AR316" s="161" t="e">
        <f>IF(#REF!="","",#REF!)</f>
        <v>#REF!</v>
      </c>
      <c r="AS316" s="161" t="e">
        <f>IF(#REF!="","",#REF!)</f>
        <v>#REF!</v>
      </c>
      <c r="AT316" s="161" t="e">
        <f>IF(#REF!="","",#REF!)</f>
        <v>#REF!</v>
      </c>
      <c r="AU316" s="3"/>
    </row>
    <row r="317" spans="1:47" ht="12.75" hidden="1" customHeight="1">
      <c r="A317" s="3"/>
      <c r="B317" s="8"/>
      <c r="C317" s="8" t="s">
        <v>119</v>
      </c>
      <c r="D317" s="8"/>
      <c r="E317" s="8"/>
      <c r="F317" s="8"/>
      <c r="G317" s="8"/>
      <c r="H317" s="8"/>
      <c r="I317" s="8"/>
      <c r="J317" s="8"/>
      <c r="K317" s="8"/>
      <c r="L317" s="8"/>
      <c r="M317" s="8"/>
      <c r="N317" s="161" t="e">
        <f>IF(#REF!="レ","",IF(#REF!="","",IF(#REF!="","",#REF!)))</f>
        <v>#REF!</v>
      </c>
      <c r="O317" s="161" t="e">
        <f>IF(#REF!="","",#REF!)</f>
        <v>#REF!</v>
      </c>
      <c r="P317" s="161" t="e">
        <f>IF(#REF!="","",#REF!)</f>
        <v>#REF!</v>
      </c>
      <c r="Q317" s="161" t="e">
        <f>IF(#REF!="","",#REF!)</f>
        <v>#REF!</v>
      </c>
      <c r="R317" s="161" t="e">
        <f>IF(#REF!="","",#REF!)</f>
        <v>#REF!</v>
      </c>
      <c r="S317" s="161" t="e">
        <f>IF(#REF!="","",#REF!)</f>
        <v>#REF!</v>
      </c>
      <c r="T317" s="161" t="e">
        <f>IF(#REF!="","",#REF!)</f>
        <v>#REF!</v>
      </c>
      <c r="U317" s="161" t="e">
        <f>IF(#REF!="","",#REF!)</f>
        <v>#REF!</v>
      </c>
      <c r="V317" s="161" t="e">
        <f>IF(#REF!="","",#REF!)</f>
        <v>#REF!</v>
      </c>
      <c r="W317" s="161" t="e">
        <f>IF(#REF!="","",#REF!)</f>
        <v>#REF!</v>
      </c>
      <c r="X317" s="161" t="e">
        <f>IF(#REF!="","",#REF!)</f>
        <v>#REF!</v>
      </c>
      <c r="Y317" s="161" t="e">
        <f>IF(#REF!="","",#REF!)</f>
        <v>#REF!</v>
      </c>
      <c r="Z317" s="161" t="e">
        <f>IF(#REF!="","",#REF!)</f>
        <v>#REF!</v>
      </c>
      <c r="AA317" s="161" t="e">
        <f>IF(#REF!="","",#REF!)</f>
        <v>#REF!</v>
      </c>
      <c r="AB317" s="161" t="e">
        <f>IF(#REF!="","",#REF!)</f>
        <v>#REF!</v>
      </c>
      <c r="AC317" s="161" t="e">
        <f>IF(#REF!="","",#REF!)</f>
        <v>#REF!</v>
      </c>
      <c r="AD317" s="161" t="e">
        <f>IF(#REF!="","",#REF!)</f>
        <v>#REF!</v>
      </c>
      <c r="AE317" s="161" t="e">
        <f>IF(#REF!="","",#REF!)</f>
        <v>#REF!</v>
      </c>
      <c r="AF317" s="161" t="e">
        <f>IF(#REF!="","",#REF!)</f>
        <v>#REF!</v>
      </c>
      <c r="AG317" s="161" t="e">
        <f>IF(#REF!="","",#REF!)</f>
        <v>#REF!</v>
      </c>
      <c r="AH317" s="161" t="e">
        <f>IF(#REF!="","",#REF!)</f>
        <v>#REF!</v>
      </c>
      <c r="AI317" s="161" t="e">
        <f>IF(#REF!="","",#REF!)</f>
        <v>#REF!</v>
      </c>
      <c r="AJ317" s="161" t="e">
        <f>IF(#REF!="","",#REF!)</f>
        <v>#REF!</v>
      </c>
      <c r="AK317" s="161" t="e">
        <f>IF(#REF!="","",#REF!)</f>
        <v>#REF!</v>
      </c>
      <c r="AL317" s="161" t="e">
        <f>IF(#REF!="","",#REF!)</f>
        <v>#REF!</v>
      </c>
      <c r="AM317" s="161" t="e">
        <f>IF(#REF!="","",#REF!)</f>
        <v>#REF!</v>
      </c>
      <c r="AN317" s="161" t="e">
        <f>IF(#REF!="","",#REF!)</f>
        <v>#REF!</v>
      </c>
      <c r="AO317" s="161" t="e">
        <f>IF(#REF!="","",#REF!)</f>
        <v>#REF!</v>
      </c>
      <c r="AP317" s="161" t="e">
        <f>IF(#REF!="","",#REF!)</f>
        <v>#REF!</v>
      </c>
      <c r="AQ317" s="161" t="e">
        <f>IF(#REF!="","",#REF!)</f>
        <v>#REF!</v>
      </c>
      <c r="AR317" s="161" t="e">
        <f>IF(#REF!="","",#REF!)</f>
        <v>#REF!</v>
      </c>
      <c r="AS317" s="161" t="e">
        <f>IF(#REF!="","",#REF!)</f>
        <v>#REF!</v>
      </c>
      <c r="AT317" s="161" t="e">
        <f>IF(#REF!="","",#REF!)</f>
        <v>#REF!</v>
      </c>
      <c r="AU317" s="3"/>
    </row>
    <row r="318" spans="1:47" ht="12.75" hidden="1" customHeight="1">
      <c r="A318" s="3"/>
      <c r="B318" s="8"/>
      <c r="C318" s="8" t="s">
        <v>123</v>
      </c>
      <c r="D318" s="8"/>
      <c r="E318" s="8"/>
      <c r="F318" s="8"/>
      <c r="G318" s="8"/>
      <c r="H318" s="8"/>
      <c r="I318" s="8"/>
      <c r="J318" s="8"/>
      <c r="K318" s="8"/>
      <c r="L318" s="8"/>
      <c r="M318" s="8"/>
      <c r="N318" s="161" t="e">
        <f>IF(#REF!="レ","",IF(#REF!="","",IF(#REF!="","",#REF!)))</f>
        <v>#REF!</v>
      </c>
      <c r="O318" s="161" t="e">
        <f>IF(#REF!="","",#REF!)</f>
        <v>#REF!</v>
      </c>
      <c r="P318" s="161" t="e">
        <f>IF(#REF!="","",#REF!)</f>
        <v>#REF!</v>
      </c>
      <c r="Q318" s="161" t="e">
        <f>IF(#REF!="","",#REF!)</f>
        <v>#REF!</v>
      </c>
      <c r="R318" s="161" t="e">
        <f>IF(#REF!="","",#REF!)</f>
        <v>#REF!</v>
      </c>
      <c r="S318" s="161" t="e">
        <f>IF(#REF!="","",#REF!)</f>
        <v>#REF!</v>
      </c>
      <c r="T318" s="161" t="e">
        <f>IF(#REF!="","",#REF!)</f>
        <v>#REF!</v>
      </c>
      <c r="U318" s="161" t="e">
        <f>IF(#REF!="","",#REF!)</f>
        <v>#REF!</v>
      </c>
      <c r="V318" s="161" t="e">
        <f>IF(#REF!="","",#REF!)</f>
        <v>#REF!</v>
      </c>
      <c r="W318" s="161" t="e">
        <f>IF(#REF!="","",#REF!)</f>
        <v>#REF!</v>
      </c>
      <c r="X318" s="161" t="e">
        <f>IF(#REF!="","",#REF!)</f>
        <v>#REF!</v>
      </c>
      <c r="Y318" s="161" t="e">
        <f>IF(#REF!="","",#REF!)</f>
        <v>#REF!</v>
      </c>
      <c r="Z318" s="161" t="e">
        <f>IF(#REF!="","",#REF!)</f>
        <v>#REF!</v>
      </c>
      <c r="AA318" s="161" t="e">
        <f>IF(#REF!="","",#REF!)</f>
        <v>#REF!</v>
      </c>
      <c r="AB318" s="161" t="e">
        <f>IF(#REF!="","",#REF!)</f>
        <v>#REF!</v>
      </c>
      <c r="AC318" s="161" t="e">
        <f>IF(#REF!="","",#REF!)</f>
        <v>#REF!</v>
      </c>
      <c r="AD318" s="161" t="e">
        <f>IF(#REF!="","",#REF!)</f>
        <v>#REF!</v>
      </c>
      <c r="AE318" s="161" t="e">
        <f>IF(#REF!="","",#REF!)</f>
        <v>#REF!</v>
      </c>
      <c r="AF318" s="161" t="e">
        <f>IF(#REF!="","",#REF!)</f>
        <v>#REF!</v>
      </c>
      <c r="AG318" s="161" t="e">
        <f>IF(#REF!="","",#REF!)</f>
        <v>#REF!</v>
      </c>
      <c r="AH318" s="161" t="e">
        <f>IF(#REF!="","",#REF!)</f>
        <v>#REF!</v>
      </c>
      <c r="AI318" s="161" t="e">
        <f>IF(#REF!="","",#REF!)</f>
        <v>#REF!</v>
      </c>
      <c r="AJ318" s="161" t="e">
        <f>IF(#REF!="","",#REF!)</f>
        <v>#REF!</v>
      </c>
      <c r="AK318" s="161" t="e">
        <f>IF(#REF!="","",#REF!)</f>
        <v>#REF!</v>
      </c>
      <c r="AL318" s="161" t="e">
        <f>IF(#REF!="","",#REF!)</f>
        <v>#REF!</v>
      </c>
      <c r="AM318" s="161" t="e">
        <f>IF(#REF!="","",#REF!)</f>
        <v>#REF!</v>
      </c>
      <c r="AN318" s="161" t="e">
        <f>IF(#REF!="","",#REF!)</f>
        <v>#REF!</v>
      </c>
      <c r="AO318" s="161" t="e">
        <f>IF(#REF!="","",#REF!)</f>
        <v>#REF!</v>
      </c>
      <c r="AP318" s="161" t="e">
        <f>IF(#REF!="","",#REF!)</f>
        <v>#REF!</v>
      </c>
      <c r="AQ318" s="161" t="e">
        <f>IF(#REF!="","",#REF!)</f>
        <v>#REF!</v>
      </c>
      <c r="AR318" s="161" t="e">
        <f>IF(#REF!="","",#REF!)</f>
        <v>#REF!</v>
      </c>
      <c r="AS318" s="161" t="e">
        <f>IF(#REF!="","",#REF!)</f>
        <v>#REF!</v>
      </c>
      <c r="AT318" s="161" t="e">
        <f>IF(#REF!="","",#REF!)</f>
        <v>#REF!</v>
      </c>
      <c r="AU318" s="3"/>
    </row>
    <row r="319" spans="1:47" ht="12.75" hidden="1" customHeight="1">
      <c r="A319" s="3"/>
      <c r="B319" s="8"/>
      <c r="C319" s="8"/>
      <c r="D319" s="8"/>
      <c r="E319" s="8"/>
      <c r="F319" s="8"/>
      <c r="G319" s="8"/>
      <c r="H319" s="8"/>
      <c r="I319" s="8"/>
      <c r="J319" s="22" t="s">
        <v>10</v>
      </c>
      <c r="K319" s="169" t="e">
        <f>IF(#REF!="レ","",IF(#REF!="","",IF(#REF!="","",#REF!)))</f>
        <v>#REF!</v>
      </c>
      <c r="L319" s="169"/>
      <c r="M319" s="8" t="s">
        <v>46</v>
      </c>
      <c r="N319" s="8"/>
      <c r="O319" s="8"/>
      <c r="P319" s="8"/>
      <c r="Q319" s="8"/>
      <c r="R319" s="8"/>
      <c r="S319" s="8"/>
      <c r="T319" s="8"/>
      <c r="U319" s="8"/>
      <c r="V319" s="22"/>
      <c r="W319" s="33" t="s">
        <v>10</v>
      </c>
      <c r="X319" s="170" t="e">
        <f>IF(#REF!="レ","",IF(#REF!="","",IF(#REF!="","",#REF!)))</f>
        <v>#REF!</v>
      </c>
      <c r="Y319" s="170"/>
      <c r="Z319" s="170"/>
      <c r="AA319" s="170"/>
      <c r="AB319" s="8"/>
      <c r="AC319" s="8"/>
      <c r="AD319" s="8"/>
      <c r="AE319" s="8"/>
      <c r="AF319" s="8"/>
      <c r="AG319" s="22" t="s">
        <v>51</v>
      </c>
      <c r="AH319" s="169" t="e">
        <f>IF(#REF!="レ","",IF(#REF!="","",IF(#REF!="","",#REF!)))</f>
        <v>#REF!</v>
      </c>
      <c r="AI319" s="169"/>
      <c r="AJ319" s="169"/>
      <c r="AK319" s="169"/>
      <c r="AL319" s="169"/>
      <c r="AM319" s="169"/>
      <c r="AN319" s="169"/>
      <c r="AO319" s="8" t="s">
        <v>271</v>
      </c>
      <c r="AP319" s="8"/>
      <c r="AQ319" s="8"/>
      <c r="AR319" s="8"/>
      <c r="AS319" s="8"/>
      <c r="AT319" s="8"/>
      <c r="AU319" s="3"/>
    </row>
    <row r="320" spans="1:47" ht="12.75" hidden="1" customHeight="1">
      <c r="A320" s="3"/>
      <c r="B320" s="8"/>
      <c r="C320" s="8" t="s">
        <v>93</v>
      </c>
      <c r="D320" s="8"/>
      <c r="E320" s="8"/>
      <c r="F320" s="8"/>
      <c r="G320" s="8"/>
      <c r="H320" s="8"/>
      <c r="I320" s="8"/>
      <c r="J320" s="8"/>
      <c r="K320" s="8"/>
      <c r="L320" s="8"/>
      <c r="M320" s="8"/>
      <c r="N320" s="171" t="e">
        <f>IF(#REF!="レ","",IF(#REF!="","",IF(#REF!="","",#REF!)))</f>
        <v>#REF!</v>
      </c>
      <c r="O320" s="171" t="e">
        <f>IF(#REF!="","",#REF!)</f>
        <v>#REF!</v>
      </c>
      <c r="P320" s="171" t="e">
        <f>IF(#REF!="","",#REF!)</f>
        <v>#REF!</v>
      </c>
      <c r="Q320" s="171" t="e">
        <f>IF(#REF!="","",#REF!)</f>
        <v>#REF!</v>
      </c>
      <c r="R320" s="171" t="e">
        <f>IF(#REF!="","",#REF!)</f>
        <v>#REF!</v>
      </c>
      <c r="S320" s="171" t="e">
        <f>IF(#REF!="","",#REF!)</f>
        <v>#REF!</v>
      </c>
      <c r="T320" s="171" t="e">
        <f>IF(#REF!="","",#REF!)</f>
        <v>#REF!</v>
      </c>
      <c r="U320" s="171" t="e">
        <f>IF(#REF!="","",#REF!)</f>
        <v>#REF!</v>
      </c>
      <c r="V320" s="171" t="e">
        <f>IF(#REF!="","",#REF!)</f>
        <v>#REF!</v>
      </c>
      <c r="W320" s="34"/>
      <c r="X320" s="34"/>
      <c r="Y320" s="34"/>
      <c r="Z320" s="34"/>
      <c r="AA320" s="34"/>
      <c r="AB320" s="34"/>
      <c r="AC320" s="34"/>
      <c r="AD320" s="34"/>
      <c r="AE320" s="34"/>
      <c r="AF320" s="34"/>
      <c r="AG320" s="34"/>
      <c r="AH320" s="34"/>
      <c r="AI320" s="34"/>
      <c r="AJ320" s="34"/>
      <c r="AK320" s="34"/>
      <c r="AL320" s="34"/>
      <c r="AM320" s="34"/>
      <c r="AN320" s="34"/>
      <c r="AO320" s="34"/>
      <c r="AP320" s="43"/>
      <c r="AQ320" s="8"/>
      <c r="AR320" s="8"/>
      <c r="AS320" s="8"/>
      <c r="AT320" s="8"/>
      <c r="AU320" s="3"/>
    </row>
    <row r="321" spans="1:47" ht="12.75" hidden="1" customHeight="1">
      <c r="A321" s="3"/>
      <c r="B321" s="8"/>
      <c r="C321" s="8" t="s">
        <v>133</v>
      </c>
      <c r="D321" s="8"/>
      <c r="E321" s="8"/>
      <c r="F321" s="8"/>
      <c r="G321" s="8"/>
      <c r="H321" s="8"/>
      <c r="I321" s="8"/>
      <c r="J321" s="8"/>
      <c r="K321" s="8"/>
      <c r="L321" s="8"/>
      <c r="M321" s="8"/>
      <c r="N321" s="161" t="e">
        <f>IF(#REF!="レ","",IF(#REF!="","",IF(#REF!="","",#REF!)))</f>
        <v>#REF!</v>
      </c>
      <c r="O321" s="161" t="e">
        <f>IF(#REF!="","",#REF!)</f>
        <v>#REF!</v>
      </c>
      <c r="P321" s="161" t="e">
        <f>IF(#REF!="","",#REF!)</f>
        <v>#REF!</v>
      </c>
      <c r="Q321" s="161" t="e">
        <f>IF(#REF!="","",#REF!)</f>
        <v>#REF!</v>
      </c>
      <c r="R321" s="161" t="e">
        <f>IF(#REF!="","",#REF!)</f>
        <v>#REF!</v>
      </c>
      <c r="S321" s="161" t="e">
        <f>IF(#REF!="","",#REF!)</f>
        <v>#REF!</v>
      </c>
      <c r="T321" s="161" t="e">
        <f>IF(#REF!="","",#REF!)</f>
        <v>#REF!</v>
      </c>
      <c r="U321" s="161" t="e">
        <f>IF(#REF!="","",#REF!)</f>
        <v>#REF!</v>
      </c>
      <c r="V321" s="161" t="e">
        <f>IF(#REF!="","",#REF!)</f>
        <v>#REF!</v>
      </c>
      <c r="W321" s="161" t="e">
        <f>IF(#REF!="","",#REF!)</f>
        <v>#REF!</v>
      </c>
      <c r="X321" s="161" t="e">
        <f>IF(#REF!="","",#REF!)</f>
        <v>#REF!</v>
      </c>
      <c r="Y321" s="161" t="e">
        <f>IF(#REF!="","",#REF!)</f>
        <v>#REF!</v>
      </c>
      <c r="Z321" s="161" t="e">
        <f>IF(#REF!="","",#REF!)</f>
        <v>#REF!</v>
      </c>
      <c r="AA321" s="161" t="e">
        <f>IF(#REF!="","",#REF!)</f>
        <v>#REF!</v>
      </c>
      <c r="AB321" s="161" t="e">
        <f>IF(#REF!="","",#REF!)</f>
        <v>#REF!</v>
      </c>
      <c r="AC321" s="161" t="e">
        <f>IF(#REF!="","",#REF!)</f>
        <v>#REF!</v>
      </c>
      <c r="AD321" s="161" t="e">
        <f>IF(#REF!="","",#REF!)</f>
        <v>#REF!</v>
      </c>
      <c r="AE321" s="161" t="e">
        <f>IF(#REF!="","",#REF!)</f>
        <v>#REF!</v>
      </c>
      <c r="AF321" s="161" t="e">
        <f>IF(#REF!="","",#REF!)</f>
        <v>#REF!</v>
      </c>
      <c r="AG321" s="161" t="e">
        <f>IF(#REF!="","",#REF!)</f>
        <v>#REF!</v>
      </c>
      <c r="AH321" s="161" t="e">
        <f>IF(#REF!="","",#REF!)</f>
        <v>#REF!</v>
      </c>
      <c r="AI321" s="161" t="e">
        <f>IF(#REF!="","",#REF!)</f>
        <v>#REF!</v>
      </c>
      <c r="AJ321" s="161" t="e">
        <f>IF(#REF!="","",#REF!)</f>
        <v>#REF!</v>
      </c>
      <c r="AK321" s="161" t="e">
        <f>IF(#REF!="","",#REF!)</f>
        <v>#REF!</v>
      </c>
      <c r="AL321" s="161" t="e">
        <f>IF(#REF!="","",#REF!)</f>
        <v>#REF!</v>
      </c>
      <c r="AM321" s="161" t="e">
        <f>IF(#REF!="","",#REF!)</f>
        <v>#REF!</v>
      </c>
      <c r="AN321" s="161" t="e">
        <f>IF(#REF!="","",#REF!)</f>
        <v>#REF!</v>
      </c>
      <c r="AO321" s="161" t="e">
        <f>IF(#REF!="","",#REF!)</f>
        <v>#REF!</v>
      </c>
      <c r="AP321" s="161" t="e">
        <f>IF(#REF!="","",#REF!)</f>
        <v>#REF!</v>
      </c>
      <c r="AQ321" s="161" t="e">
        <f>IF(#REF!="","",#REF!)</f>
        <v>#REF!</v>
      </c>
      <c r="AR321" s="161" t="e">
        <f>IF(#REF!="","",#REF!)</f>
        <v>#REF!</v>
      </c>
      <c r="AS321" s="161" t="e">
        <f>IF(#REF!="","",#REF!)</f>
        <v>#REF!</v>
      </c>
      <c r="AT321" s="161" t="e">
        <f>IF(#REF!="","",#REF!)</f>
        <v>#REF!</v>
      </c>
      <c r="AU321" s="3"/>
    </row>
    <row r="322" spans="1:47" ht="12.75" hidden="1" customHeight="1">
      <c r="A322" s="3"/>
      <c r="B322" s="3"/>
      <c r="C322" s="8" t="s">
        <v>135</v>
      </c>
      <c r="D322" s="8"/>
      <c r="E322" s="8"/>
      <c r="F322" s="8"/>
      <c r="G322" s="8"/>
      <c r="H322" s="8"/>
      <c r="I322" s="8"/>
      <c r="J322" s="8"/>
      <c r="K322" s="8"/>
      <c r="L322" s="8"/>
      <c r="M322" s="8"/>
      <c r="N322" s="172" t="e">
        <f>IF(#REF!="レ","",IF(#REF!="","",IF(#REF!="","",#REF!)))</f>
        <v>#REF!</v>
      </c>
      <c r="O322" s="172" t="e">
        <f>IF(#REF!="","",#REF!)</f>
        <v>#REF!</v>
      </c>
      <c r="P322" s="172" t="e">
        <f>IF(#REF!="","",#REF!)</f>
        <v>#REF!</v>
      </c>
      <c r="Q322" s="172" t="e">
        <f>IF(#REF!="","",#REF!)</f>
        <v>#REF!</v>
      </c>
      <c r="R322" s="172" t="e">
        <f>IF(#REF!="","",#REF!)</f>
        <v>#REF!</v>
      </c>
      <c r="S322" s="172" t="e">
        <f>IF(#REF!="","",#REF!)</f>
        <v>#REF!</v>
      </c>
      <c r="T322" s="172" t="e">
        <f>IF(#REF!="","",#REF!)</f>
        <v>#REF!</v>
      </c>
      <c r="U322" s="172" t="e">
        <f>IF(#REF!="","",#REF!)</f>
        <v>#REF!</v>
      </c>
      <c r="V322" s="172" t="e">
        <f>IF(#REF!="","",#REF!)</f>
        <v>#REF!</v>
      </c>
      <c r="W322" s="172" t="e">
        <f>IF(#REF!="","",#REF!)</f>
        <v>#REF!</v>
      </c>
      <c r="X322" s="172" t="e">
        <f>IF(#REF!="","",#REF!)</f>
        <v>#REF!</v>
      </c>
      <c r="Y322" s="172" t="e">
        <f>IF(#REF!="","",#REF!)</f>
        <v>#REF!</v>
      </c>
      <c r="Z322" s="172" t="e">
        <f>IF(#REF!="","",#REF!)</f>
        <v>#REF!</v>
      </c>
      <c r="AA322" s="172" t="e">
        <f>IF(#REF!="","",#REF!)</f>
        <v>#REF!</v>
      </c>
      <c r="AB322" s="172" t="e">
        <f>IF(#REF!="","",#REF!)</f>
        <v>#REF!</v>
      </c>
      <c r="AC322" s="172" t="e">
        <f>IF(#REF!="","",#REF!)</f>
        <v>#REF!</v>
      </c>
      <c r="AD322" s="172" t="e">
        <f>IF(#REF!="","",#REF!)</f>
        <v>#REF!</v>
      </c>
      <c r="AE322" s="38"/>
      <c r="AF322" s="37"/>
      <c r="AG322" s="37"/>
      <c r="AH322" s="37"/>
      <c r="AI322" s="37"/>
      <c r="AJ322" s="37"/>
      <c r="AK322" s="37"/>
      <c r="AL322" s="37"/>
      <c r="AM322" s="37"/>
      <c r="AN322" s="37"/>
      <c r="AO322" s="37"/>
      <c r="AP322" s="42"/>
      <c r="AQ322" s="3"/>
      <c r="AR322" s="3"/>
      <c r="AS322" s="3"/>
      <c r="AT322" s="3"/>
      <c r="AU322" s="3"/>
    </row>
    <row r="323" spans="1:47" ht="6.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7" ht="6.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7"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7"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7"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7" ht="12.75" customHeight="1">
      <c r="A328" s="3"/>
      <c r="B328" s="3" t="s">
        <v>249</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row>
    <row r="329" spans="1:47" ht="12.75" customHeight="1">
      <c r="A329" s="3"/>
      <c r="B329" s="3"/>
      <c r="C329" s="3" t="s">
        <v>163</v>
      </c>
      <c r="D329" s="3"/>
      <c r="E329" s="3"/>
      <c r="F329" s="3"/>
      <c r="G329" s="3"/>
      <c r="H329" s="3"/>
      <c r="I329" s="3"/>
      <c r="J329" s="3"/>
      <c r="K329" s="57" t="str">
        <f>IF(報告書!N344="","",IF(報告書!K329="","",報告書!K329))</f>
        <v/>
      </c>
      <c r="L329" s="3" t="s">
        <v>156</v>
      </c>
      <c r="M329" s="3"/>
      <c r="N329" s="3"/>
      <c r="O329" s="3"/>
      <c r="P329" s="160" t="str">
        <f>IF(報告書!N344="","",IF(報告書!P329="","",報告書!P329))</f>
        <v/>
      </c>
      <c r="Q329" s="160"/>
      <c r="R329" s="3" t="s">
        <v>159</v>
      </c>
      <c r="S329" s="3"/>
      <c r="T329" s="3"/>
      <c r="U329" s="57" t="str">
        <f>IF(報告書!N344="","",IF(報告書!U329="","",報告書!U329))</f>
        <v/>
      </c>
      <c r="V329" s="3" t="s">
        <v>162</v>
      </c>
      <c r="W329" s="3"/>
      <c r="X329" s="3"/>
      <c r="Y329" s="3"/>
      <c r="Z329" s="160" t="str">
        <f>IF(報告書!N344="","",IF(報告書!Z329="","",報告書!Z329))</f>
        <v/>
      </c>
      <c r="AA329" s="160"/>
      <c r="AB329" s="3" t="s">
        <v>159</v>
      </c>
      <c r="AC329" s="3"/>
      <c r="AD329" s="3"/>
      <c r="AE329" s="57" t="str">
        <f>IF(報告書!N344="","",IF(報告書!AE329="","",報告書!AE329))</f>
        <v/>
      </c>
      <c r="AF329" s="3" t="s">
        <v>488</v>
      </c>
      <c r="AG329" s="3"/>
      <c r="AH329" s="3"/>
      <c r="AI329" s="3"/>
      <c r="AJ329" s="3"/>
      <c r="AK329" s="3"/>
      <c r="AL329" s="160" t="str">
        <f>IF(報告書!N344="","",IF(報告書!AL329="","",報告書!AL329))</f>
        <v/>
      </c>
      <c r="AM329" s="160"/>
      <c r="AN329" s="3" t="s">
        <v>159</v>
      </c>
      <c r="AO329" s="3"/>
      <c r="AP329" s="8"/>
      <c r="AQ329" s="8"/>
      <c r="AR329" s="8"/>
      <c r="AS329" s="8"/>
      <c r="AT329" s="8"/>
      <c r="AU329" s="8"/>
    </row>
    <row r="330" spans="1:47" ht="12.75" customHeight="1">
      <c r="A330" s="3"/>
      <c r="B330" s="3"/>
      <c r="C330" s="3"/>
      <c r="D330" s="3"/>
      <c r="E330" s="3"/>
      <c r="F330" s="3"/>
      <c r="G330" s="3"/>
      <c r="H330" s="3"/>
      <c r="I330" s="3"/>
      <c r="J330" s="3"/>
      <c r="K330" s="57" t="str">
        <f>IF(報告書!N344="","",IF(報告書!K330="","",報告書!K330))</f>
        <v/>
      </c>
      <c r="L330" s="3" t="s">
        <v>216</v>
      </c>
      <c r="M330" s="3"/>
      <c r="N330" s="3"/>
      <c r="O330" s="3"/>
      <c r="P330" s="160" t="str">
        <f>IF(報告書!N344="","",IF(報告書!P330="","",報告書!P330))</f>
        <v/>
      </c>
      <c r="Q330" s="160"/>
      <c r="R330" s="3" t="s">
        <v>159</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7" ht="12.75" hidden="1" customHeight="1">
      <c r="A331" s="3"/>
      <c r="B331" s="3"/>
      <c r="C331" s="3"/>
      <c r="D331" s="3"/>
      <c r="E331" s="3"/>
      <c r="F331" s="3"/>
      <c r="G331" s="3"/>
      <c r="H331" s="3"/>
      <c r="I331" s="3"/>
      <c r="J331" s="3"/>
      <c r="K331" s="58"/>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7" ht="12.75" hidden="1" customHeight="1">
      <c r="A332" s="3"/>
      <c r="B332" s="3"/>
      <c r="C332" s="3"/>
      <c r="D332" s="3"/>
      <c r="E332" s="3"/>
      <c r="F332" s="3"/>
      <c r="G332" s="3"/>
      <c r="H332" s="3"/>
      <c r="I332" s="3"/>
      <c r="J332" s="3"/>
      <c r="K332" s="58"/>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7" ht="12.75" customHeight="1">
      <c r="A333" s="3"/>
      <c r="B333" s="3"/>
      <c r="C333" s="3" t="s">
        <v>166</v>
      </c>
      <c r="D333" s="3"/>
      <c r="E333" s="3"/>
      <c r="F333" s="3"/>
      <c r="G333" s="3"/>
      <c r="H333" s="3"/>
      <c r="I333" s="3"/>
      <c r="J333" s="3"/>
      <c r="K333" s="57" t="str">
        <f>IF(報告書!N344="","",IF(報告書!K333="","",報告書!K333))</f>
        <v/>
      </c>
      <c r="L333" s="3" t="s">
        <v>28</v>
      </c>
      <c r="M333" s="3"/>
      <c r="N333" s="3"/>
      <c r="O333" s="3"/>
      <c r="P333" s="3"/>
      <c r="Q333" s="3"/>
      <c r="R333" s="3"/>
      <c r="S333" s="3"/>
      <c r="T333" s="17" t="s">
        <v>168</v>
      </c>
      <c r="U333" s="3"/>
      <c r="V333" s="3"/>
      <c r="W333" s="160" t="str">
        <f>IF(報告書!N344="","",IF(報告書!W333="","",報告書!W333))</f>
        <v/>
      </c>
      <c r="X333" s="160"/>
      <c r="Y333" s="17" t="s">
        <v>267</v>
      </c>
      <c r="Z333" s="3"/>
      <c r="AA333" s="3"/>
      <c r="AB333" s="3"/>
      <c r="AC333" s="160" t="str">
        <f>IF(報告書!N344="","",IF(報告書!AC333="","",報告書!AC333))</f>
        <v/>
      </c>
      <c r="AD333" s="160"/>
      <c r="AE333" s="17" t="s">
        <v>138</v>
      </c>
      <c r="AF333" s="17"/>
      <c r="AG333" s="17"/>
      <c r="AH333" s="17"/>
      <c r="AI333" s="160" t="str">
        <f>IF(報告書!N344="","",IF(報告書!AI333="","",報告書!AI333))</f>
        <v/>
      </c>
      <c r="AJ333" s="160"/>
      <c r="AK333" s="3" t="s">
        <v>159</v>
      </c>
      <c r="AL333" s="3"/>
      <c r="AM333" s="3"/>
      <c r="AN333" s="3"/>
      <c r="AO333" s="3"/>
      <c r="AP333" s="3"/>
      <c r="AQ333" s="3"/>
      <c r="AR333" s="3"/>
      <c r="AS333" s="3"/>
      <c r="AT333" s="3"/>
      <c r="AU333" s="3"/>
    </row>
    <row r="334" spans="1:47" ht="12.75" customHeight="1">
      <c r="A334" s="3"/>
      <c r="B334" s="3"/>
      <c r="C334" s="3"/>
      <c r="D334" s="3"/>
      <c r="E334" s="3"/>
      <c r="F334" s="3"/>
      <c r="G334" s="3"/>
      <c r="H334" s="3"/>
      <c r="I334" s="3"/>
      <c r="J334" s="3"/>
      <c r="K334" s="57" t="str">
        <f>IF(報告書!N344="","",IF(報告書!K334="","",報告書!K334))</f>
        <v/>
      </c>
      <c r="L334" s="3" t="s">
        <v>265</v>
      </c>
      <c r="M334" s="3"/>
      <c r="N334" s="3"/>
      <c r="O334" s="3"/>
      <c r="P334" s="3"/>
      <c r="Q334" s="3"/>
      <c r="R334" s="3"/>
      <c r="S334" s="3"/>
      <c r="T334" s="17" t="s">
        <v>168</v>
      </c>
      <c r="U334" s="3"/>
      <c r="V334" s="3"/>
      <c r="W334" s="160" t="str">
        <f>IF(報告書!N344="","",IF(報告書!W334="","",報告書!W334))</f>
        <v/>
      </c>
      <c r="X334" s="160"/>
      <c r="Y334" s="17" t="s">
        <v>267</v>
      </c>
      <c r="Z334" s="17"/>
      <c r="AA334" s="17"/>
      <c r="AB334" s="17"/>
      <c r="AC334" s="160" t="str">
        <f>IF(報告書!N344="","",IF(報告書!AC334="","",報告書!AC334))</f>
        <v/>
      </c>
      <c r="AD334" s="160"/>
      <c r="AE334" s="17" t="s">
        <v>138</v>
      </c>
      <c r="AF334" s="17"/>
      <c r="AG334" s="17"/>
      <c r="AH334" s="17"/>
      <c r="AI334" s="160" t="str">
        <f>IF(報告書!N344="","",IF(報告書!AI334="","",報告書!AI334))</f>
        <v/>
      </c>
      <c r="AJ334" s="160"/>
      <c r="AK334" s="3" t="s">
        <v>159</v>
      </c>
      <c r="AL334" s="3"/>
      <c r="AM334" s="3"/>
      <c r="AN334" s="3"/>
      <c r="AO334" s="3"/>
      <c r="AP334" s="3"/>
      <c r="AQ334" s="3"/>
      <c r="AR334" s="3"/>
      <c r="AS334" s="3"/>
      <c r="AT334" s="3"/>
      <c r="AU334" s="3"/>
    </row>
    <row r="335" spans="1:47" ht="12.75" customHeight="1">
      <c r="A335" s="3"/>
      <c r="B335" s="3"/>
      <c r="C335" s="3"/>
      <c r="D335" s="3"/>
      <c r="E335" s="3"/>
      <c r="F335" s="3"/>
      <c r="G335" s="3"/>
      <c r="H335" s="3"/>
      <c r="I335" s="3"/>
      <c r="J335" s="3"/>
      <c r="K335" s="57" t="str">
        <f>IF(報告書!N344="","",IF(報告書!K335="","",報告書!K335))</f>
        <v/>
      </c>
      <c r="L335" s="3" t="s">
        <v>351</v>
      </c>
      <c r="M335" s="3"/>
      <c r="N335" s="3"/>
      <c r="O335" s="3"/>
      <c r="P335" s="3"/>
      <c r="Q335" s="3"/>
      <c r="R335" s="3"/>
      <c r="S335" s="17"/>
      <c r="T335" s="17" t="s">
        <v>168</v>
      </c>
      <c r="U335" s="3"/>
      <c r="W335" s="160" t="str">
        <f>IF(報告書!N344="","",IF(報告書!W335="","",報告書!W335))</f>
        <v/>
      </c>
      <c r="X335" s="160"/>
      <c r="Y335" s="17" t="s">
        <v>267</v>
      </c>
      <c r="Z335" s="17"/>
      <c r="AA335" s="17"/>
      <c r="AC335" s="160" t="str">
        <f>IF(報告書!N344="","",IF(報告書!AC335="","",報告書!AC335))</f>
        <v/>
      </c>
      <c r="AD335" s="160"/>
      <c r="AE335" s="17" t="s">
        <v>138</v>
      </c>
      <c r="AF335" s="17"/>
      <c r="AG335" s="17"/>
      <c r="AI335" s="160" t="str">
        <f>IF(報告書!N344="","",IF(報告書!AI335="","",報告書!AI335))</f>
        <v/>
      </c>
      <c r="AJ335" s="160"/>
      <c r="AK335" s="3" t="s">
        <v>159</v>
      </c>
      <c r="AL335" s="3"/>
      <c r="AM335" s="8"/>
      <c r="AN335" s="8"/>
      <c r="AO335" s="8"/>
      <c r="AP335" s="8"/>
      <c r="AQ335" s="3"/>
      <c r="AR335" s="3"/>
      <c r="AS335" s="3"/>
      <c r="AT335" s="3"/>
      <c r="AU335" s="3"/>
    </row>
    <row r="336" spans="1:47" ht="12.75" customHeight="1">
      <c r="A336" s="3"/>
      <c r="B336" s="3"/>
      <c r="C336" s="3"/>
      <c r="D336" s="3"/>
      <c r="E336" s="3"/>
      <c r="F336" s="3"/>
      <c r="G336" s="3"/>
      <c r="H336" s="3"/>
      <c r="I336" s="3"/>
      <c r="J336" s="3"/>
      <c r="K336" s="57" t="str">
        <f>IF(報告書!N344="","",IF(報告書!K336="","",報告書!K336))</f>
        <v/>
      </c>
      <c r="L336" s="3" t="s">
        <v>85</v>
      </c>
      <c r="M336" s="3"/>
      <c r="N336" s="3"/>
      <c r="O336" s="3"/>
      <c r="P336" s="3"/>
      <c r="Q336" s="3"/>
      <c r="R336" s="3"/>
      <c r="S336" s="3"/>
      <c r="T336" s="3"/>
      <c r="U336" s="3"/>
      <c r="V336" s="3"/>
      <c r="W336" s="3"/>
      <c r="X336" s="3"/>
      <c r="Y336" s="3"/>
      <c r="Z336" s="3"/>
      <c r="AA336" s="3"/>
      <c r="AB336" s="17"/>
      <c r="AC336" s="3"/>
      <c r="AD336" s="3"/>
      <c r="AE336" s="39" t="s">
        <v>87</v>
      </c>
      <c r="AF336" s="160" t="str">
        <f>IF(報告書!N344="","",IF(報告書!AF336="","",報告書!AF336))</f>
        <v/>
      </c>
      <c r="AG336" s="160"/>
      <c r="AH336" s="17" t="s">
        <v>267</v>
      </c>
      <c r="AI336" s="17"/>
      <c r="AJ336" s="17"/>
      <c r="AK336" s="17"/>
      <c r="AL336" s="160" t="str">
        <f>IF(報告書!N344="","",IF(報告書!AL336="","",報告書!AL336))</f>
        <v/>
      </c>
      <c r="AM336" s="160"/>
      <c r="AN336" s="17" t="s">
        <v>138</v>
      </c>
      <c r="AO336" s="17"/>
      <c r="AP336" s="17"/>
      <c r="AQ336" s="17"/>
      <c r="AR336" s="160" t="str">
        <f>IF(報告書!N344="","",IF(報告書!AR336="","",報告書!AR336))</f>
        <v/>
      </c>
      <c r="AS336" s="160"/>
      <c r="AT336" s="3" t="s">
        <v>159</v>
      </c>
      <c r="AU336" s="3"/>
    </row>
    <row r="337" spans="1:53" ht="12.75" customHeight="1">
      <c r="A337" s="3"/>
      <c r="B337" s="3"/>
      <c r="C337" s="3"/>
      <c r="D337" s="3"/>
      <c r="E337" s="3"/>
      <c r="F337" s="3"/>
      <c r="G337" s="3"/>
      <c r="H337" s="3"/>
      <c r="I337" s="3"/>
      <c r="J337" s="3"/>
      <c r="K337" s="57" t="str">
        <f>IF(報告書!N344="","",IF(報告書!K337="","",報告書!K337))</f>
        <v/>
      </c>
      <c r="L337" s="3" t="s">
        <v>216</v>
      </c>
      <c r="M337" s="3"/>
      <c r="N337" s="3"/>
      <c r="O337" s="3"/>
      <c r="P337" s="160" t="str">
        <f>IF(報告書!N344="","",IF(報告書!P337="","",報告書!P337))</f>
        <v/>
      </c>
      <c r="Q337" s="160"/>
      <c r="R337" s="176"/>
      <c r="S337" s="176"/>
      <c r="T337" s="176"/>
      <c r="U337" s="176"/>
      <c r="V337" s="176"/>
      <c r="W337" s="3" t="s">
        <v>485</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6.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6.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2.75" hidden="1" customHeight="1">
      <c r="B343" s="1" t="s">
        <v>268</v>
      </c>
    </row>
    <row r="344" spans="1:53" ht="12" hidden="1" customHeight="1">
      <c r="C344" s="1" t="s">
        <v>225</v>
      </c>
      <c r="N344" s="60"/>
      <c r="O344" s="1" t="s">
        <v>215</v>
      </c>
      <c r="X344" s="60"/>
      <c r="Y344" s="1" t="s">
        <v>101</v>
      </c>
      <c r="AG344" s="60"/>
      <c r="AH344" s="1" t="s">
        <v>359</v>
      </c>
    </row>
    <row r="345" spans="1:53" ht="12" hidden="1" customHeight="1">
      <c r="C345" s="1" t="s">
        <v>111</v>
      </c>
      <c r="N345" s="173"/>
      <c r="O345" s="173"/>
      <c r="P345" s="173"/>
      <c r="Q345" s="173"/>
      <c r="R345" s="173"/>
      <c r="S345" s="173"/>
      <c r="T345" s="173"/>
      <c r="U345" s="173"/>
      <c r="V345" s="173"/>
      <c r="W345" s="173"/>
      <c r="X345" s="173"/>
      <c r="Y345" s="173"/>
      <c r="Z345" s="173"/>
      <c r="AA345" s="173"/>
      <c r="AB345" s="173"/>
      <c r="AC345" s="173"/>
      <c r="AD345" s="173"/>
      <c r="AE345" s="173"/>
      <c r="AF345" s="173"/>
      <c r="AG345" s="173"/>
      <c r="AH345" s="173"/>
      <c r="AI345" s="173"/>
      <c r="AJ345" s="173"/>
      <c r="AK345" s="173"/>
      <c r="AL345" s="173"/>
      <c r="AM345" s="173"/>
      <c r="AN345" s="173"/>
      <c r="AO345" s="173"/>
      <c r="AP345" s="173"/>
      <c r="AQ345" s="173"/>
      <c r="AR345" s="173"/>
      <c r="AS345" s="173"/>
      <c r="AT345" s="173"/>
      <c r="BA345" s="50"/>
    </row>
    <row r="346" spans="1:53" ht="12" hidden="1" customHeight="1">
      <c r="N346" s="173"/>
      <c r="O346" s="173"/>
      <c r="P346" s="173"/>
      <c r="Q346" s="173"/>
      <c r="R346" s="173"/>
      <c r="S346" s="173"/>
      <c r="T346" s="173"/>
      <c r="U346" s="173"/>
      <c r="V346" s="173"/>
      <c r="W346" s="173"/>
      <c r="X346" s="173"/>
      <c r="Y346" s="173"/>
      <c r="Z346" s="173"/>
      <c r="AA346" s="173"/>
      <c r="AB346" s="173"/>
      <c r="AC346" s="173"/>
      <c r="AD346" s="173"/>
      <c r="AE346" s="173"/>
      <c r="AF346" s="173"/>
      <c r="AG346" s="173"/>
      <c r="AH346" s="173"/>
      <c r="AI346" s="173"/>
      <c r="AJ346" s="173"/>
      <c r="AK346" s="173"/>
      <c r="AL346" s="173"/>
      <c r="AM346" s="173"/>
      <c r="AN346" s="173"/>
      <c r="AO346" s="173"/>
      <c r="AP346" s="173"/>
      <c r="AQ346" s="173"/>
      <c r="AR346" s="173"/>
      <c r="AS346" s="173"/>
      <c r="AT346" s="173"/>
    </row>
    <row r="347" spans="1:53" ht="12" hidden="1" customHeight="1">
      <c r="N347" s="173"/>
      <c r="O347" s="173"/>
      <c r="P347" s="173"/>
      <c r="Q347" s="173"/>
      <c r="R347" s="173"/>
      <c r="S347" s="173"/>
      <c r="T347" s="173"/>
      <c r="U347" s="173"/>
      <c r="V347" s="173"/>
      <c r="W347" s="173"/>
      <c r="X347" s="173"/>
      <c r="Y347" s="173"/>
      <c r="Z347" s="173"/>
      <c r="AA347" s="173"/>
      <c r="AB347" s="173"/>
      <c r="AC347" s="173"/>
      <c r="AD347" s="173"/>
      <c r="AE347" s="173"/>
      <c r="AF347" s="173"/>
      <c r="AG347" s="173"/>
      <c r="AH347" s="173"/>
      <c r="AI347" s="173"/>
      <c r="AJ347" s="173"/>
      <c r="AK347" s="173"/>
      <c r="AL347" s="173"/>
      <c r="AM347" s="173"/>
      <c r="AN347" s="173"/>
      <c r="AO347" s="173"/>
      <c r="AP347" s="173"/>
      <c r="AQ347" s="173"/>
      <c r="AR347" s="173"/>
      <c r="AS347" s="173"/>
      <c r="AT347" s="173"/>
    </row>
    <row r="348" spans="1:53" ht="12" hidden="1" customHeight="1">
      <c r="N348" s="173"/>
      <c r="O348" s="173"/>
      <c r="P348" s="173"/>
      <c r="Q348" s="173"/>
      <c r="R348" s="173"/>
      <c r="S348" s="173"/>
      <c r="T348" s="173"/>
      <c r="U348" s="173"/>
      <c r="V348" s="173"/>
      <c r="W348" s="173"/>
      <c r="X348" s="173"/>
      <c r="Y348" s="173"/>
      <c r="Z348" s="173"/>
      <c r="AA348" s="173"/>
      <c r="AB348" s="173"/>
      <c r="AC348" s="173"/>
      <c r="AD348" s="173"/>
      <c r="AE348" s="173"/>
      <c r="AF348" s="173"/>
      <c r="AG348" s="173"/>
      <c r="AH348" s="173"/>
      <c r="AI348" s="173"/>
      <c r="AJ348" s="173"/>
      <c r="AK348" s="173"/>
      <c r="AL348" s="173"/>
      <c r="AM348" s="173"/>
      <c r="AN348" s="173"/>
      <c r="AO348" s="173"/>
      <c r="AP348" s="173"/>
      <c r="AQ348" s="173"/>
      <c r="AR348" s="173"/>
      <c r="AS348" s="173"/>
      <c r="AT348" s="173"/>
    </row>
    <row r="349" spans="1:53" ht="12" hidden="1" customHeight="1">
      <c r="N349" s="173"/>
      <c r="O349" s="173"/>
      <c r="P349" s="173"/>
      <c r="Q349" s="173"/>
      <c r="R349" s="173"/>
      <c r="S349" s="173"/>
      <c r="T349" s="173"/>
      <c r="U349" s="173"/>
      <c r="V349" s="173"/>
      <c r="W349" s="173"/>
      <c r="X349" s="173"/>
      <c r="Y349" s="173"/>
      <c r="Z349" s="173"/>
      <c r="AA349" s="173"/>
      <c r="AB349" s="173"/>
      <c r="AC349" s="173"/>
      <c r="AD349" s="173"/>
      <c r="AE349" s="173"/>
      <c r="AF349" s="173"/>
      <c r="AG349" s="173"/>
      <c r="AH349" s="173"/>
      <c r="AI349" s="173"/>
      <c r="AJ349" s="173"/>
      <c r="AK349" s="173"/>
      <c r="AL349" s="173"/>
      <c r="AM349" s="173"/>
      <c r="AN349" s="173"/>
      <c r="AO349" s="173"/>
      <c r="AP349" s="173"/>
      <c r="AQ349" s="173"/>
      <c r="AR349" s="173"/>
      <c r="AS349" s="173"/>
      <c r="AT349" s="173"/>
    </row>
    <row r="350" spans="1:53" ht="12" hidden="1" customHeight="1">
      <c r="C350" s="1" t="s">
        <v>114</v>
      </c>
      <c r="N350" s="60"/>
      <c r="O350" s="1" t="s">
        <v>361</v>
      </c>
      <c r="R350" s="39" t="s">
        <v>363</v>
      </c>
      <c r="S350" s="174"/>
      <c r="T350" s="174"/>
      <c r="U350" s="65" t="s">
        <v>22</v>
      </c>
      <c r="V350" s="174"/>
      <c r="W350" s="174"/>
      <c r="X350" s="1" t="s">
        <v>96</v>
      </c>
      <c r="AG350" s="60"/>
      <c r="AH350" s="1" t="s">
        <v>365</v>
      </c>
    </row>
    <row r="351" spans="1:53" ht="12" hidden="1" customHeight="1"/>
    <row r="352" spans="1:53" ht="12" hidden="1" customHeight="1"/>
    <row r="353" spans="1:47" ht="12" hidden="1" customHeight="1"/>
    <row r="354" spans="1:47" ht="6" hidden="1" customHeight="1"/>
    <row r="355" spans="1:47" ht="6" hidden="1" customHeight="1"/>
    <row r="356" spans="1:47" ht="12.75" hidden="1" customHeight="1">
      <c r="B356" s="1" t="s">
        <v>289</v>
      </c>
    </row>
    <row r="357" spans="1:47" ht="12" hidden="1" customHeight="1">
      <c r="C357" s="1" t="s">
        <v>199</v>
      </c>
      <c r="L357" s="60"/>
      <c r="M357" s="1" t="s">
        <v>361</v>
      </c>
      <c r="O357" s="60"/>
      <c r="P357" s="1" t="s">
        <v>365</v>
      </c>
    </row>
    <row r="358" spans="1:47" ht="12" hidden="1" customHeight="1">
      <c r="C358" s="1" t="s">
        <v>137</v>
      </c>
      <c r="L358" s="60"/>
      <c r="M358" s="1" t="s">
        <v>361</v>
      </c>
      <c r="O358" s="60"/>
      <c r="P358" s="1" t="s">
        <v>365</v>
      </c>
    </row>
    <row r="359" spans="1:47" ht="12" hidden="1" customHeight="1">
      <c r="C359" s="1" t="s">
        <v>170</v>
      </c>
      <c r="L359" s="60"/>
      <c r="M359" s="1" t="s">
        <v>12</v>
      </c>
      <c r="Q359" s="60"/>
      <c r="R359" s="1" t="s">
        <v>32</v>
      </c>
      <c r="X359" s="39" t="s">
        <v>363</v>
      </c>
      <c r="Y359" s="174"/>
      <c r="Z359" s="174"/>
      <c r="AA359" s="65" t="s">
        <v>22</v>
      </c>
      <c r="AB359" s="174"/>
      <c r="AC359" s="174"/>
      <c r="AD359" s="1" t="s">
        <v>96</v>
      </c>
      <c r="AL359" s="60"/>
      <c r="AM359" s="1" t="s">
        <v>198</v>
      </c>
    </row>
    <row r="360" spans="1:47" ht="12" hidden="1" customHeight="1"/>
    <row r="361" spans="1:47" ht="12" hidden="1" customHeight="1"/>
    <row r="362" spans="1:47" ht="12" hidden="1" customHeight="1"/>
    <row r="363" spans="1:47" ht="6" hidden="1" customHeight="1"/>
    <row r="364" spans="1:47" ht="6" hidden="1" customHeight="1"/>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8"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8" ht="12.75" customHeight="1">
      <c r="A370" s="3"/>
      <c r="B370" s="3" t="s">
        <v>251</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47"/>
    </row>
    <row r="371" spans="1:48" ht="12.75" customHeight="1">
      <c r="A371" s="3"/>
      <c r="B371" s="3" t="s">
        <v>292</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8" ht="12.75" customHeight="1">
      <c r="A372" s="3"/>
      <c r="B372" s="3"/>
      <c r="C372" s="3" t="s">
        <v>372</v>
      </c>
      <c r="D372" s="3"/>
      <c r="E372" s="3"/>
      <c r="F372" s="3"/>
      <c r="G372" s="3"/>
      <c r="H372" s="3"/>
      <c r="I372" s="3"/>
      <c r="J372" s="21" t="s">
        <v>10</v>
      </c>
      <c r="K372" s="160" t="str">
        <f>IF(報告書!N424="","",IF(報告書!K372="","",報告書!K372))</f>
        <v/>
      </c>
      <c r="L372" s="160"/>
      <c r="M372" s="3" t="s">
        <v>4</v>
      </c>
      <c r="N372" s="3"/>
      <c r="O372" s="3"/>
      <c r="P372" s="3"/>
      <c r="Q372" s="3"/>
      <c r="R372" s="3"/>
      <c r="S372" s="3"/>
      <c r="T372" s="3"/>
      <c r="U372" s="3"/>
      <c r="V372" s="3"/>
      <c r="W372" s="17" t="s">
        <v>10</v>
      </c>
      <c r="X372" s="160" t="str">
        <f>IF(報告書!N424="","",IF(報告書!X372="","",報告書!X372))</f>
        <v/>
      </c>
      <c r="Y372" s="160"/>
      <c r="Z372" s="160"/>
      <c r="AA372" s="160"/>
      <c r="AB372" s="160"/>
      <c r="AC372" s="160"/>
      <c r="AD372" s="107" t="s">
        <v>476</v>
      </c>
      <c r="AE372" s="167"/>
      <c r="AF372" s="167"/>
      <c r="AG372" s="167"/>
      <c r="AH372" s="160" t="str">
        <f>IF(報告書!N424="","",IF(報告書!AH372="","",報告書!AH372))</f>
        <v/>
      </c>
      <c r="AI372" s="160"/>
      <c r="AJ372" s="160"/>
      <c r="AK372" s="160"/>
      <c r="AL372" s="160"/>
      <c r="AM372" s="160"/>
      <c r="AN372" s="160"/>
      <c r="AO372" s="3" t="s">
        <v>271</v>
      </c>
      <c r="AP372" s="3"/>
      <c r="AQ372" s="3"/>
      <c r="AR372" s="3"/>
      <c r="AS372" s="3"/>
      <c r="AT372" s="3"/>
      <c r="AU372" s="3"/>
    </row>
    <row r="373" spans="1:48" ht="12.75" customHeight="1">
      <c r="A373" s="3"/>
      <c r="B373" s="3"/>
      <c r="C373" s="3"/>
      <c r="D373" s="3"/>
      <c r="E373" s="3"/>
      <c r="F373" s="3"/>
      <c r="G373" s="3"/>
      <c r="H373" s="3"/>
      <c r="I373" s="3"/>
      <c r="J373" s="3" t="s">
        <v>226</v>
      </c>
      <c r="K373" s="3"/>
      <c r="L373" s="3"/>
      <c r="M373" s="3"/>
      <c r="N373" s="3"/>
      <c r="O373" s="3"/>
      <c r="P373" s="3"/>
      <c r="Q373" s="3"/>
      <c r="R373" s="3"/>
      <c r="S373" s="3"/>
      <c r="T373" s="3"/>
      <c r="U373" s="3"/>
      <c r="V373" s="3"/>
      <c r="W373" s="3"/>
      <c r="X373" s="3"/>
      <c r="Y373" s="3"/>
      <c r="Z373" s="3"/>
      <c r="AA373" s="3"/>
      <c r="AB373" s="3"/>
      <c r="AC373" s="3"/>
      <c r="AD373" s="3"/>
      <c r="AE373" s="3"/>
      <c r="AF373" s="3"/>
      <c r="AG373" s="21" t="s">
        <v>357</v>
      </c>
      <c r="AH373" s="160" t="str">
        <f>IF(報告書!N424="","",IF(報告書!AH373="","",報告書!AH373))</f>
        <v/>
      </c>
      <c r="AI373" s="160"/>
      <c r="AJ373" s="160"/>
      <c r="AK373" s="160"/>
      <c r="AL373" s="160"/>
      <c r="AM373" s="160"/>
      <c r="AN373" s="160"/>
      <c r="AO373" s="3" t="s">
        <v>271</v>
      </c>
      <c r="AP373" s="3"/>
      <c r="AQ373" s="3"/>
      <c r="AR373" s="3"/>
      <c r="AS373" s="3"/>
      <c r="AT373" s="3"/>
      <c r="AU373" s="3"/>
    </row>
    <row r="374" spans="1:48" ht="12.75" hidden="1" customHeight="1">
      <c r="A374" s="3"/>
      <c r="B374" s="3"/>
      <c r="C374" s="3"/>
      <c r="D374" s="3"/>
      <c r="E374" s="3"/>
      <c r="F374" s="3"/>
      <c r="G374" s="3"/>
      <c r="H374" s="3"/>
      <c r="I374" s="3"/>
      <c r="J374" s="3" t="s">
        <v>31</v>
      </c>
      <c r="K374" s="3"/>
      <c r="L374" s="3"/>
      <c r="M374" s="3"/>
      <c r="N374" s="3"/>
      <c r="O374" s="3"/>
      <c r="P374" s="3"/>
      <c r="Q374" s="3"/>
      <c r="R374" s="3"/>
      <c r="S374" s="3"/>
      <c r="T374" s="3"/>
      <c r="U374" s="3"/>
      <c r="V374" s="3"/>
      <c r="W374" s="3"/>
      <c r="X374" s="3"/>
      <c r="Y374" s="3"/>
      <c r="Z374" s="3"/>
      <c r="AA374" s="3"/>
      <c r="AB374" s="3"/>
      <c r="AC374" s="3"/>
      <c r="AD374" s="3"/>
      <c r="AE374" s="3"/>
      <c r="AF374" s="3"/>
      <c r="AG374" s="21" t="s">
        <v>357</v>
      </c>
      <c r="AH374" s="160" t="e">
        <f>IF(報告書_給水_要是正の指摘あり="","",IF(報告書!AH374="","",報告書!AH374))</f>
        <v>#NAME?</v>
      </c>
      <c r="AI374" s="160"/>
      <c r="AJ374" s="160"/>
      <c r="AK374" s="160"/>
      <c r="AL374" s="160"/>
      <c r="AM374" s="160"/>
      <c r="AN374" s="160"/>
      <c r="AO374" s="3" t="s">
        <v>271</v>
      </c>
      <c r="AP374" s="3"/>
      <c r="AQ374" s="3"/>
      <c r="AR374" s="3"/>
      <c r="AS374" s="3"/>
      <c r="AT374" s="3"/>
      <c r="AU374" s="3"/>
    </row>
    <row r="375" spans="1:48" ht="12.75" customHeight="1">
      <c r="A375" s="3"/>
      <c r="B375" s="3"/>
      <c r="C375" s="3" t="s">
        <v>132</v>
      </c>
      <c r="D375" s="3"/>
      <c r="E375" s="3"/>
      <c r="F375" s="3"/>
      <c r="G375" s="3"/>
      <c r="H375" s="3"/>
      <c r="I375" s="3"/>
      <c r="J375" s="3"/>
      <c r="K375" s="3"/>
      <c r="L375" s="3"/>
      <c r="M375" s="3"/>
      <c r="N375" s="158" t="str">
        <f>IF(報告書!N424="","",IF(報告書!N375="","",報告書!N375))</f>
        <v/>
      </c>
      <c r="O375" s="158" t="e">
        <f>IF(#REF!="","",#REF!)</f>
        <v>#REF!</v>
      </c>
      <c r="P375" s="158" t="e">
        <f>IF(#REF!="","",#REF!)</f>
        <v>#REF!</v>
      </c>
      <c r="Q375" s="158" t="e">
        <f>IF(#REF!="","",#REF!)</f>
        <v>#REF!</v>
      </c>
      <c r="R375" s="158" t="e">
        <f>IF(#REF!="","",#REF!)</f>
        <v>#REF!</v>
      </c>
      <c r="S375" s="158" t="e">
        <f>IF(#REF!="","",#REF!)</f>
        <v>#REF!</v>
      </c>
      <c r="T375" s="158" t="e">
        <f>IF(#REF!="","",#REF!)</f>
        <v>#REF!</v>
      </c>
      <c r="U375" s="158" t="e">
        <f>IF(#REF!="","",#REF!)</f>
        <v>#REF!</v>
      </c>
      <c r="V375" s="158" t="e">
        <f>IF(#REF!="","",#REF!)</f>
        <v>#REF!</v>
      </c>
      <c r="W375" s="158" t="e">
        <f>IF(#REF!="","",#REF!)</f>
        <v>#REF!</v>
      </c>
      <c r="X375" s="158" t="e">
        <f>IF(#REF!="","",#REF!)</f>
        <v>#REF!</v>
      </c>
      <c r="Y375" s="158" t="e">
        <f>IF(#REF!="","",#REF!)</f>
        <v>#REF!</v>
      </c>
      <c r="Z375" s="158" t="e">
        <f>IF(#REF!="","",#REF!)</f>
        <v>#REF!</v>
      </c>
      <c r="AA375" s="158" t="e">
        <f>IF(#REF!="","",#REF!)</f>
        <v>#REF!</v>
      </c>
      <c r="AB375" s="158" t="e">
        <f>IF(#REF!="","",#REF!)</f>
        <v>#REF!</v>
      </c>
      <c r="AC375" s="158" t="e">
        <f>IF(#REF!="","",#REF!)</f>
        <v>#REF!</v>
      </c>
      <c r="AD375" s="158" t="e">
        <f>IF(#REF!="","",#REF!)</f>
        <v>#REF!</v>
      </c>
      <c r="AE375" s="158" t="e">
        <f>IF(#REF!="","",#REF!)</f>
        <v>#REF!</v>
      </c>
      <c r="AF375" s="158" t="e">
        <f>IF(#REF!="","",#REF!)</f>
        <v>#REF!</v>
      </c>
      <c r="AG375" s="158" t="e">
        <f>IF(#REF!="","",#REF!)</f>
        <v>#REF!</v>
      </c>
      <c r="AH375" s="158" t="e">
        <f>IF(#REF!="","",#REF!)</f>
        <v>#REF!</v>
      </c>
      <c r="AI375" s="158" t="e">
        <f>IF(#REF!="","",#REF!)</f>
        <v>#REF!</v>
      </c>
      <c r="AJ375" s="158" t="e">
        <f>IF(#REF!="","",#REF!)</f>
        <v>#REF!</v>
      </c>
      <c r="AK375" s="158" t="e">
        <f>IF(#REF!="","",#REF!)</f>
        <v>#REF!</v>
      </c>
      <c r="AL375" s="158" t="e">
        <f>IF(#REF!="","",#REF!)</f>
        <v>#REF!</v>
      </c>
      <c r="AM375" s="158" t="e">
        <f>IF(#REF!="","",#REF!)</f>
        <v>#REF!</v>
      </c>
      <c r="AN375" s="158" t="e">
        <f>IF(#REF!="","",#REF!)</f>
        <v>#REF!</v>
      </c>
      <c r="AO375" s="158" t="e">
        <f>IF(#REF!="","",#REF!)</f>
        <v>#REF!</v>
      </c>
      <c r="AP375" s="158" t="e">
        <f>IF(#REF!="","",#REF!)</f>
        <v>#REF!</v>
      </c>
      <c r="AQ375" s="158" t="e">
        <f>IF(#REF!="","",#REF!)</f>
        <v>#REF!</v>
      </c>
      <c r="AR375" s="158" t="e">
        <f>IF(#REF!="","",#REF!)</f>
        <v>#REF!</v>
      </c>
      <c r="AS375" s="158" t="e">
        <f>IF(#REF!="","",#REF!)</f>
        <v>#REF!</v>
      </c>
      <c r="AT375" s="158" t="e">
        <f>IF(#REF!="","",#REF!)</f>
        <v>#REF!</v>
      </c>
      <c r="AU375" s="3"/>
    </row>
    <row r="376" spans="1:48" ht="12.75" customHeight="1">
      <c r="A376" s="3"/>
      <c r="B376" s="3"/>
      <c r="C376" s="3" t="s">
        <v>119</v>
      </c>
      <c r="D376" s="3"/>
      <c r="E376" s="3"/>
      <c r="F376" s="3"/>
      <c r="G376" s="3"/>
      <c r="H376" s="3"/>
      <c r="I376" s="3"/>
      <c r="J376" s="3"/>
      <c r="K376" s="3"/>
      <c r="L376" s="3"/>
      <c r="M376" s="3"/>
      <c r="N376" s="158" t="str">
        <f>IF(報告書!N424="","",IF(報告書!N376="","",報告書!N376))</f>
        <v/>
      </c>
      <c r="O376" s="158" t="e">
        <f>IF(#REF!="","",#REF!)</f>
        <v>#REF!</v>
      </c>
      <c r="P376" s="158" t="e">
        <f>IF(#REF!="","",#REF!)</f>
        <v>#REF!</v>
      </c>
      <c r="Q376" s="158" t="e">
        <f>IF(#REF!="","",#REF!)</f>
        <v>#REF!</v>
      </c>
      <c r="R376" s="158" t="e">
        <f>IF(#REF!="","",#REF!)</f>
        <v>#REF!</v>
      </c>
      <c r="S376" s="158" t="e">
        <f>IF(#REF!="","",#REF!)</f>
        <v>#REF!</v>
      </c>
      <c r="T376" s="158" t="e">
        <f>IF(#REF!="","",#REF!)</f>
        <v>#REF!</v>
      </c>
      <c r="U376" s="158" t="e">
        <f>IF(#REF!="","",#REF!)</f>
        <v>#REF!</v>
      </c>
      <c r="V376" s="158" t="e">
        <f>IF(#REF!="","",#REF!)</f>
        <v>#REF!</v>
      </c>
      <c r="W376" s="158" t="e">
        <f>IF(#REF!="","",#REF!)</f>
        <v>#REF!</v>
      </c>
      <c r="X376" s="158" t="e">
        <f>IF(#REF!="","",#REF!)</f>
        <v>#REF!</v>
      </c>
      <c r="Y376" s="158" t="e">
        <f>IF(#REF!="","",#REF!)</f>
        <v>#REF!</v>
      </c>
      <c r="Z376" s="158" t="e">
        <f>IF(#REF!="","",#REF!)</f>
        <v>#REF!</v>
      </c>
      <c r="AA376" s="158" t="e">
        <f>IF(#REF!="","",#REF!)</f>
        <v>#REF!</v>
      </c>
      <c r="AB376" s="158" t="e">
        <f>IF(#REF!="","",#REF!)</f>
        <v>#REF!</v>
      </c>
      <c r="AC376" s="158" t="e">
        <f>IF(#REF!="","",#REF!)</f>
        <v>#REF!</v>
      </c>
      <c r="AD376" s="158" t="e">
        <f>IF(#REF!="","",#REF!)</f>
        <v>#REF!</v>
      </c>
      <c r="AE376" s="158" t="e">
        <f>IF(#REF!="","",#REF!)</f>
        <v>#REF!</v>
      </c>
      <c r="AF376" s="158" t="e">
        <f>IF(#REF!="","",#REF!)</f>
        <v>#REF!</v>
      </c>
      <c r="AG376" s="158" t="e">
        <f>IF(#REF!="","",#REF!)</f>
        <v>#REF!</v>
      </c>
      <c r="AH376" s="158" t="e">
        <f>IF(#REF!="","",#REF!)</f>
        <v>#REF!</v>
      </c>
      <c r="AI376" s="158" t="e">
        <f>IF(#REF!="","",#REF!)</f>
        <v>#REF!</v>
      </c>
      <c r="AJ376" s="158" t="e">
        <f>IF(#REF!="","",#REF!)</f>
        <v>#REF!</v>
      </c>
      <c r="AK376" s="158" t="e">
        <f>IF(#REF!="","",#REF!)</f>
        <v>#REF!</v>
      </c>
      <c r="AL376" s="158" t="e">
        <f>IF(#REF!="","",#REF!)</f>
        <v>#REF!</v>
      </c>
      <c r="AM376" s="158" t="e">
        <f>IF(#REF!="","",#REF!)</f>
        <v>#REF!</v>
      </c>
      <c r="AN376" s="158" t="e">
        <f>IF(#REF!="","",#REF!)</f>
        <v>#REF!</v>
      </c>
      <c r="AO376" s="158" t="e">
        <f>IF(#REF!="","",#REF!)</f>
        <v>#REF!</v>
      </c>
      <c r="AP376" s="158" t="e">
        <f>IF(#REF!="","",#REF!)</f>
        <v>#REF!</v>
      </c>
      <c r="AQ376" s="158" t="e">
        <f>IF(#REF!="","",#REF!)</f>
        <v>#REF!</v>
      </c>
      <c r="AR376" s="158" t="e">
        <f>IF(#REF!="","",#REF!)</f>
        <v>#REF!</v>
      </c>
      <c r="AS376" s="158" t="e">
        <f>IF(#REF!="","",#REF!)</f>
        <v>#REF!</v>
      </c>
      <c r="AT376" s="158" t="e">
        <f>IF(#REF!="","",#REF!)</f>
        <v>#REF!</v>
      </c>
      <c r="AU376" s="3"/>
    </row>
    <row r="377" spans="1:48" ht="12.75" customHeight="1">
      <c r="A377" s="3"/>
      <c r="B377" s="3"/>
      <c r="C377" s="3" t="s">
        <v>123</v>
      </c>
      <c r="D377" s="3"/>
      <c r="E377" s="3"/>
      <c r="F377" s="3"/>
      <c r="G377" s="3"/>
      <c r="H377" s="3"/>
      <c r="I377" s="3"/>
      <c r="J377" s="3"/>
      <c r="K377" s="3"/>
      <c r="L377" s="3"/>
      <c r="M377" s="3"/>
      <c r="N377" s="158" t="str">
        <f>IF(報告書!N424="","",IF(報告書!N377="","",報告書!N377))</f>
        <v/>
      </c>
      <c r="O377" s="158" t="e">
        <f>IF(#REF!="","",#REF!)</f>
        <v>#REF!</v>
      </c>
      <c r="P377" s="158" t="e">
        <f>IF(#REF!="","",#REF!)</f>
        <v>#REF!</v>
      </c>
      <c r="Q377" s="158" t="e">
        <f>IF(#REF!="","",#REF!)</f>
        <v>#REF!</v>
      </c>
      <c r="R377" s="158" t="e">
        <f>IF(#REF!="","",#REF!)</f>
        <v>#REF!</v>
      </c>
      <c r="S377" s="158" t="e">
        <f>IF(#REF!="","",#REF!)</f>
        <v>#REF!</v>
      </c>
      <c r="T377" s="158" t="e">
        <f>IF(#REF!="","",#REF!)</f>
        <v>#REF!</v>
      </c>
      <c r="U377" s="158" t="e">
        <f>IF(#REF!="","",#REF!)</f>
        <v>#REF!</v>
      </c>
      <c r="V377" s="158" t="e">
        <f>IF(#REF!="","",#REF!)</f>
        <v>#REF!</v>
      </c>
      <c r="W377" s="158" t="e">
        <f>IF(#REF!="","",#REF!)</f>
        <v>#REF!</v>
      </c>
      <c r="X377" s="158" t="e">
        <f>IF(#REF!="","",#REF!)</f>
        <v>#REF!</v>
      </c>
      <c r="Y377" s="158" t="e">
        <f>IF(#REF!="","",#REF!)</f>
        <v>#REF!</v>
      </c>
      <c r="Z377" s="158" t="e">
        <f>IF(#REF!="","",#REF!)</f>
        <v>#REF!</v>
      </c>
      <c r="AA377" s="158" t="e">
        <f>IF(#REF!="","",#REF!)</f>
        <v>#REF!</v>
      </c>
      <c r="AB377" s="158" t="e">
        <f>IF(#REF!="","",#REF!)</f>
        <v>#REF!</v>
      </c>
      <c r="AC377" s="158" t="e">
        <f>IF(#REF!="","",#REF!)</f>
        <v>#REF!</v>
      </c>
      <c r="AD377" s="158" t="e">
        <f>IF(#REF!="","",#REF!)</f>
        <v>#REF!</v>
      </c>
      <c r="AE377" s="158" t="e">
        <f>IF(#REF!="","",#REF!)</f>
        <v>#REF!</v>
      </c>
      <c r="AF377" s="158" t="e">
        <f>IF(#REF!="","",#REF!)</f>
        <v>#REF!</v>
      </c>
      <c r="AG377" s="158" t="e">
        <f>IF(#REF!="","",#REF!)</f>
        <v>#REF!</v>
      </c>
      <c r="AH377" s="158" t="e">
        <f>IF(#REF!="","",#REF!)</f>
        <v>#REF!</v>
      </c>
      <c r="AI377" s="158" t="e">
        <f>IF(#REF!="","",#REF!)</f>
        <v>#REF!</v>
      </c>
      <c r="AJ377" s="158" t="e">
        <f>IF(#REF!="","",#REF!)</f>
        <v>#REF!</v>
      </c>
      <c r="AK377" s="158" t="e">
        <f>IF(#REF!="","",#REF!)</f>
        <v>#REF!</v>
      </c>
      <c r="AL377" s="158" t="e">
        <f>IF(#REF!="","",#REF!)</f>
        <v>#REF!</v>
      </c>
      <c r="AM377" s="158" t="e">
        <f>IF(#REF!="","",#REF!)</f>
        <v>#REF!</v>
      </c>
      <c r="AN377" s="158" t="e">
        <f>IF(#REF!="","",#REF!)</f>
        <v>#REF!</v>
      </c>
      <c r="AO377" s="158" t="e">
        <f>IF(#REF!="","",#REF!)</f>
        <v>#REF!</v>
      </c>
      <c r="AP377" s="158" t="e">
        <f>IF(#REF!="","",#REF!)</f>
        <v>#REF!</v>
      </c>
      <c r="AQ377" s="158" t="e">
        <f>IF(#REF!="","",#REF!)</f>
        <v>#REF!</v>
      </c>
      <c r="AR377" s="158" t="e">
        <f>IF(#REF!="","",#REF!)</f>
        <v>#REF!</v>
      </c>
      <c r="AS377" s="158" t="e">
        <f>IF(#REF!="","",#REF!)</f>
        <v>#REF!</v>
      </c>
      <c r="AT377" s="158" t="e">
        <f>IF(#REF!="","",#REF!)</f>
        <v>#REF!</v>
      </c>
      <c r="AU377" s="3"/>
    </row>
    <row r="378" spans="1:48" ht="12.75" customHeight="1">
      <c r="A378" s="3"/>
      <c r="B378" s="3"/>
      <c r="C378" s="3"/>
      <c r="D378" s="3"/>
      <c r="E378" s="3"/>
      <c r="F378" s="3"/>
      <c r="G378" s="3"/>
      <c r="H378" s="3"/>
      <c r="I378" s="3"/>
      <c r="J378" s="21" t="s">
        <v>10</v>
      </c>
      <c r="K378" s="160" t="str">
        <f>IF(報告書!N424="","",IF(報告書!K378="","",報告書!K378))</f>
        <v/>
      </c>
      <c r="L378" s="160"/>
      <c r="M378" s="3" t="s">
        <v>46</v>
      </c>
      <c r="N378" s="3"/>
      <c r="O378" s="3"/>
      <c r="P378" s="3"/>
      <c r="Q378" s="3"/>
      <c r="R378" s="3"/>
      <c r="S378" s="3"/>
      <c r="T378" s="3"/>
      <c r="U378" s="3"/>
      <c r="V378" s="21"/>
      <c r="W378" s="17" t="s">
        <v>10</v>
      </c>
      <c r="X378" s="160" t="str">
        <f>IF(報告書!N424="","",IF(報告書!X378="","",報告書!X378))</f>
        <v/>
      </c>
      <c r="Y378" s="160"/>
      <c r="Z378" s="160"/>
      <c r="AA378" s="160"/>
      <c r="AB378" s="107" t="s">
        <v>229</v>
      </c>
      <c r="AC378" s="167"/>
      <c r="AD378" s="167"/>
      <c r="AE378" s="167"/>
      <c r="AF378" s="167"/>
      <c r="AG378" s="167"/>
      <c r="AH378" s="160" t="str">
        <f>IF(報告書!N424="","",IF(報告書!AH378="","",報告書!AH378))</f>
        <v/>
      </c>
      <c r="AI378" s="160"/>
      <c r="AJ378" s="160"/>
      <c r="AK378" s="160"/>
      <c r="AL378" s="160"/>
      <c r="AM378" s="160"/>
      <c r="AN378" s="160"/>
      <c r="AO378" s="3" t="s">
        <v>271</v>
      </c>
      <c r="AP378" s="3"/>
      <c r="AQ378" s="3"/>
      <c r="AR378" s="3"/>
      <c r="AS378" s="3"/>
      <c r="AT378" s="3"/>
      <c r="AU378" s="3"/>
    </row>
    <row r="379" spans="1:48" ht="12.75" customHeight="1">
      <c r="A379" s="3"/>
      <c r="B379" s="3"/>
      <c r="C379" s="3" t="s">
        <v>93</v>
      </c>
      <c r="D379" s="3"/>
      <c r="E379" s="3"/>
      <c r="F379" s="3"/>
      <c r="G379" s="3"/>
      <c r="H379" s="3"/>
      <c r="I379" s="3"/>
      <c r="J379" s="3"/>
      <c r="K379" s="3"/>
      <c r="L379" s="3"/>
      <c r="M379" s="3"/>
      <c r="N379" s="159" t="str">
        <f>IF(報告書!N424="","",IF(報告書!N379="","",報告書!N379))</f>
        <v/>
      </c>
      <c r="O379" s="159" t="e">
        <f>IF(#REF!="","",#REF!)</f>
        <v>#REF!</v>
      </c>
      <c r="P379" s="159" t="e">
        <f>IF(#REF!="","",#REF!)</f>
        <v>#REF!</v>
      </c>
      <c r="Q379" s="159" t="e">
        <f>IF(#REF!="","",#REF!)</f>
        <v>#REF!</v>
      </c>
      <c r="R379" s="159" t="e">
        <f>IF(#REF!="","",#REF!)</f>
        <v>#REF!</v>
      </c>
      <c r="S379" s="159" t="e">
        <f>IF(#REF!="","",#REF!)</f>
        <v>#REF!</v>
      </c>
      <c r="T379" s="159" t="e">
        <f>IF(#REF!="","",#REF!)</f>
        <v>#REF!</v>
      </c>
      <c r="U379" s="159" t="e">
        <f>IF(#REF!="","",#REF!)</f>
        <v>#REF!</v>
      </c>
      <c r="V379" s="159" t="e">
        <f>IF(#REF!="","",#REF!)</f>
        <v>#REF!</v>
      </c>
      <c r="W379" s="32"/>
      <c r="X379" s="32"/>
      <c r="Y379" s="32"/>
      <c r="Z379" s="32"/>
      <c r="AA379" s="32"/>
      <c r="AB379" s="32"/>
      <c r="AC379" s="32"/>
      <c r="AD379" s="32"/>
      <c r="AE379" s="32"/>
      <c r="AF379" s="32"/>
      <c r="AG379" s="32"/>
      <c r="AH379" s="32"/>
      <c r="AI379" s="32"/>
      <c r="AJ379" s="32"/>
      <c r="AK379" s="32"/>
      <c r="AL379" s="32"/>
      <c r="AM379" s="32"/>
      <c r="AN379" s="32"/>
      <c r="AO379" s="32"/>
      <c r="AP379" s="31"/>
      <c r="AQ379" s="3"/>
      <c r="AR379" s="3"/>
      <c r="AS379" s="3"/>
      <c r="AT379" s="3"/>
      <c r="AU379" s="3"/>
    </row>
    <row r="380" spans="1:48" ht="12.75" customHeight="1">
      <c r="A380" s="3"/>
      <c r="B380" s="3"/>
      <c r="C380" s="3" t="s">
        <v>133</v>
      </c>
      <c r="D380" s="3"/>
      <c r="E380" s="3"/>
      <c r="F380" s="3"/>
      <c r="G380" s="3"/>
      <c r="H380" s="3"/>
      <c r="I380" s="3"/>
      <c r="J380" s="3"/>
      <c r="K380" s="3"/>
      <c r="L380" s="3"/>
      <c r="M380" s="3"/>
      <c r="N380" s="158" t="str">
        <f>IF(報告書!N424="","",IF(報告書!N380="","",報告書!N380))</f>
        <v/>
      </c>
      <c r="O380" s="158" t="e">
        <f>IF(#REF!="","",#REF!)</f>
        <v>#REF!</v>
      </c>
      <c r="P380" s="158" t="e">
        <f>IF(#REF!="","",#REF!)</f>
        <v>#REF!</v>
      </c>
      <c r="Q380" s="158" t="e">
        <f>IF(#REF!="","",#REF!)</f>
        <v>#REF!</v>
      </c>
      <c r="R380" s="158" t="e">
        <f>IF(#REF!="","",#REF!)</f>
        <v>#REF!</v>
      </c>
      <c r="S380" s="158" t="e">
        <f>IF(#REF!="","",#REF!)</f>
        <v>#REF!</v>
      </c>
      <c r="T380" s="158" t="e">
        <f>IF(#REF!="","",#REF!)</f>
        <v>#REF!</v>
      </c>
      <c r="U380" s="158" t="e">
        <f>IF(#REF!="","",#REF!)</f>
        <v>#REF!</v>
      </c>
      <c r="V380" s="158" t="e">
        <f>IF(#REF!="","",#REF!)</f>
        <v>#REF!</v>
      </c>
      <c r="W380" s="158" t="e">
        <f>IF(#REF!="","",#REF!)</f>
        <v>#REF!</v>
      </c>
      <c r="X380" s="158" t="e">
        <f>IF(#REF!="","",#REF!)</f>
        <v>#REF!</v>
      </c>
      <c r="Y380" s="158" t="e">
        <f>IF(#REF!="","",#REF!)</f>
        <v>#REF!</v>
      </c>
      <c r="Z380" s="158" t="e">
        <f>IF(#REF!="","",#REF!)</f>
        <v>#REF!</v>
      </c>
      <c r="AA380" s="158" t="e">
        <f>IF(#REF!="","",#REF!)</f>
        <v>#REF!</v>
      </c>
      <c r="AB380" s="158" t="e">
        <f>IF(#REF!="","",#REF!)</f>
        <v>#REF!</v>
      </c>
      <c r="AC380" s="158" t="e">
        <f>IF(#REF!="","",#REF!)</f>
        <v>#REF!</v>
      </c>
      <c r="AD380" s="158" t="e">
        <f>IF(#REF!="","",#REF!)</f>
        <v>#REF!</v>
      </c>
      <c r="AE380" s="158" t="e">
        <f>IF(#REF!="","",#REF!)</f>
        <v>#REF!</v>
      </c>
      <c r="AF380" s="158" t="e">
        <f>IF(#REF!="","",#REF!)</f>
        <v>#REF!</v>
      </c>
      <c r="AG380" s="158" t="e">
        <f>IF(#REF!="","",#REF!)</f>
        <v>#REF!</v>
      </c>
      <c r="AH380" s="158" t="e">
        <f>IF(#REF!="","",#REF!)</f>
        <v>#REF!</v>
      </c>
      <c r="AI380" s="158" t="e">
        <f>IF(#REF!="","",#REF!)</f>
        <v>#REF!</v>
      </c>
      <c r="AJ380" s="158" t="e">
        <f>IF(#REF!="","",#REF!)</f>
        <v>#REF!</v>
      </c>
      <c r="AK380" s="158" t="e">
        <f>IF(#REF!="","",#REF!)</f>
        <v>#REF!</v>
      </c>
      <c r="AL380" s="158" t="e">
        <f>IF(#REF!="","",#REF!)</f>
        <v>#REF!</v>
      </c>
      <c r="AM380" s="158" t="e">
        <f>IF(#REF!="","",#REF!)</f>
        <v>#REF!</v>
      </c>
      <c r="AN380" s="158" t="e">
        <f>IF(#REF!="","",#REF!)</f>
        <v>#REF!</v>
      </c>
      <c r="AO380" s="158" t="e">
        <f>IF(#REF!="","",#REF!)</f>
        <v>#REF!</v>
      </c>
      <c r="AP380" s="158" t="e">
        <f>IF(#REF!="","",#REF!)</f>
        <v>#REF!</v>
      </c>
      <c r="AQ380" s="158" t="e">
        <f>IF(#REF!="","",#REF!)</f>
        <v>#REF!</v>
      </c>
      <c r="AR380" s="158" t="e">
        <f>IF(#REF!="","",#REF!)</f>
        <v>#REF!</v>
      </c>
      <c r="AS380" s="158" t="e">
        <f>IF(#REF!="","",#REF!)</f>
        <v>#REF!</v>
      </c>
      <c r="AT380" s="158" t="e">
        <f>IF(#REF!="","",#REF!)</f>
        <v>#REF!</v>
      </c>
      <c r="AU380" s="3"/>
    </row>
    <row r="381" spans="1:48" ht="12.75" customHeight="1">
      <c r="A381" s="3"/>
      <c r="B381" s="3"/>
      <c r="C381" s="3" t="s">
        <v>135</v>
      </c>
      <c r="D381" s="3"/>
      <c r="E381" s="3"/>
      <c r="F381" s="3"/>
      <c r="G381" s="3"/>
      <c r="H381" s="3"/>
      <c r="I381" s="3"/>
      <c r="J381" s="3"/>
      <c r="K381" s="3"/>
      <c r="L381" s="3"/>
      <c r="M381" s="3"/>
      <c r="N381" s="168" t="str">
        <f>IF(報告書!N424="","",IF(報告書!N381="","",報告書!N381))</f>
        <v/>
      </c>
      <c r="O381" s="168" t="e">
        <f>IF(#REF!="","",#REF!)</f>
        <v>#REF!</v>
      </c>
      <c r="P381" s="168" t="e">
        <f>IF(#REF!="","",#REF!)</f>
        <v>#REF!</v>
      </c>
      <c r="Q381" s="168" t="e">
        <f>IF(#REF!="","",#REF!)</f>
        <v>#REF!</v>
      </c>
      <c r="R381" s="168" t="e">
        <f>IF(#REF!="","",#REF!)</f>
        <v>#REF!</v>
      </c>
      <c r="S381" s="168" t="e">
        <f>IF(#REF!="","",#REF!)</f>
        <v>#REF!</v>
      </c>
      <c r="T381" s="168" t="e">
        <f>IF(#REF!="","",#REF!)</f>
        <v>#REF!</v>
      </c>
      <c r="U381" s="168" t="e">
        <f>IF(#REF!="","",#REF!)</f>
        <v>#REF!</v>
      </c>
      <c r="V381" s="168" t="e">
        <f>IF(#REF!="","",#REF!)</f>
        <v>#REF!</v>
      </c>
      <c r="W381" s="168" t="e">
        <f>IF(#REF!="","",#REF!)</f>
        <v>#REF!</v>
      </c>
      <c r="X381" s="168" t="e">
        <f>IF(#REF!="","",#REF!)</f>
        <v>#REF!</v>
      </c>
      <c r="Y381" s="168" t="e">
        <f>IF(#REF!="","",#REF!)</f>
        <v>#REF!</v>
      </c>
      <c r="Z381" s="168" t="e">
        <f>IF(#REF!="","",#REF!)</f>
        <v>#REF!</v>
      </c>
      <c r="AA381" s="168" t="e">
        <f>IF(#REF!="","",#REF!)</f>
        <v>#REF!</v>
      </c>
      <c r="AB381" s="168" t="e">
        <f>IF(#REF!="","",#REF!)</f>
        <v>#REF!</v>
      </c>
      <c r="AC381" s="168" t="e">
        <f>IF(#REF!="","",#REF!)</f>
        <v>#REF!</v>
      </c>
      <c r="AD381" s="168" t="e">
        <f>IF(#REF!="","",#REF!)</f>
        <v>#REF!</v>
      </c>
      <c r="AE381" s="37"/>
      <c r="AF381" s="37"/>
      <c r="AG381" s="37"/>
      <c r="AH381" s="37"/>
      <c r="AI381" s="37"/>
      <c r="AJ381" s="37"/>
      <c r="AK381" s="37"/>
      <c r="AL381" s="37"/>
      <c r="AM381" s="37"/>
      <c r="AN381" s="37"/>
      <c r="AO381" s="37"/>
      <c r="AP381" s="42"/>
      <c r="AQ381" s="3"/>
      <c r="AR381" s="3"/>
      <c r="AS381" s="3"/>
      <c r="AT381" s="3"/>
      <c r="AU381" s="3"/>
    </row>
    <row r="382" spans="1:48" ht="12.75" customHeight="1">
      <c r="A382" s="3"/>
      <c r="B382" s="3" t="s">
        <v>50</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8" ht="12.75" customHeight="1">
      <c r="A383" s="3"/>
      <c r="B383" s="3"/>
      <c r="C383" s="3" t="s">
        <v>372</v>
      </c>
      <c r="D383" s="3"/>
      <c r="E383" s="3"/>
      <c r="F383" s="3"/>
      <c r="G383" s="3"/>
      <c r="H383" s="3"/>
      <c r="I383" s="3"/>
      <c r="J383" s="21" t="s">
        <v>10</v>
      </c>
      <c r="K383" s="160" t="str">
        <f>IF(報告書!N424="","",IF(報告書!K383="","",報告書!K383))</f>
        <v/>
      </c>
      <c r="L383" s="160"/>
      <c r="M383" s="3" t="s">
        <v>4</v>
      </c>
      <c r="N383" s="3"/>
      <c r="O383" s="3"/>
      <c r="P383" s="3"/>
      <c r="Q383" s="3"/>
      <c r="R383" s="3"/>
      <c r="S383" s="3"/>
      <c r="T383" s="3"/>
      <c r="U383" s="3"/>
      <c r="V383" s="21"/>
      <c r="W383" s="17" t="s">
        <v>10</v>
      </c>
      <c r="X383" s="160" t="str">
        <f>IF(報告書!N424="","",IF(報告書!X383="","",報告書!X383))</f>
        <v/>
      </c>
      <c r="Y383" s="160"/>
      <c r="Z383" s="160"/>
      <c r="AA383" s="160"/>
      <c r="AB383" s="160"/>
      <c r="AC383" s="160"/>
      <c r="AD383" s="107" t="s">
        <v>476</v>
      </c>
      <c r="AE383" s="167"/>
      <c r="AF383" s="167"/>
      <c r="AG383" s="167"/>
      <c r="AH383" s="160" t="str">
        <f>IF(報告書!N424="","",IF(報告書!AH383="","",報告書!AH383))</f>
        <v/>
      </c>
      <c r="AI383" s="160"/>
      <c r="AJ383" s="160"/>
      <c r="AK383" s="160"/>
      <c r="AL383" s="160"/>
      <c r="AM383" s="160"/>
      <c r="AN383" s="160"/>
      <c r="AO383" s="3" t="s">
        <v>271</v>
      </c>
      <c r="AP383" s="3"/>
      <c r="AQ383" s="3"/>
      <c r="AR383" s="3"/>
      <c r="AS383" s="3"/>
      <c r="AT383" s="3"/>
      <c r="AU383" s="3"/>
    </row>
    <row r="384" spans="1:48" ht="12.75" customHeight="1">
      <c r="A384" s="3"/>
      <c r="B384" s="3"/>
      <c r="C384" s="3"/>
      <c r="D384" s="3"/>
      <c r="E384" s="3"/>
      <c r="F384" s="3"/>
      <c r="G384" s="3"/>
      <c r="H384" s="3"/>
      <c r="I384" s="3"/>
      <c r="J384" s="3" t="s">
        <v>226</v>
      </c>
      <c r="K384" s="3"/>
      <c r="L384" s="3"/>
      <c r="M384" s="3"/>
      <c r="N384" s="3"/>
      <c r="O384" s="3"/>
      <c r="P384" s="3"/>
      <c r="Q384" s="3"/>
      <c r="R384" s="3"/>
      <c r="S384" s="3"/>
      <c r="T384" s="3"/>
      <c r="U384" s="3"/>
      <c r="V384" s="3"/>
      <c r="W384" s="3"/>
      <c r="X384" s="3"/>
      <c r="Y384" s="3"/>
      <c r="Z384" s="3"/>
      <c r="AA384" s="3"/>
      <c r="AB384" s="3"/>
      <c r="AC384" s="3"/>
      <c r="AD384" s="3"/>
      <c r="AE384" s="3"/>
      <c r="AF384" s="3"/>
      <c r="AG384" s="21" t="s">
        <v>357</v>
      </c>
      <c r="AH384" s="160" t="str">
        <f>IF(報告書!N424="","",IF(報告書!AH384="","",報告書!AH384))</f>
        <v/>
      </c>
      <c r="AI384" s="160"/>
      <c r="AJ384" s="160"/>
      <c r="AK384" s="160"/>
      <c r="AL384" s="160"/>
      <c r="AM384" s="160"/>
      <c r="AN384" s="160"/>
      <c r="AO384" s="3" t="s">
        <v>271</v>
      </c>
      <c r="AP384" s="3"/>
      <c r="AQ384" s="3"/>
      <c r="AR384" s="3"/>
      <c r="AS384" s="3"/>
      <c r="AT384" s="3"/>
      <c r="AU384" s="3"/>
    </row>
    <row r="385" spans="1:47" ht="12.75" hidden="1" customHeight="1">
      <c r="A385" s="3"/>
      <c r="B385" s="3"/>
      <c r="C385" s="3"/>
      <c r="D385" s="3"/>
      <c r="E385" s="3"/>
      <c r="F385" s="3"/>
      <c r="G385" s="3"/>
      <c r="H385" s="3"/>
      <c r="I385" s="3"/>
      <c r="J385" s="3" t="s">
        <v>31</v>
      </c>
      <c r="K385" s="3"/>
      <c r="L385" s="3"/>
      <c r="M385" s="3"/>
      <c r="N385" s="3"/>
      <c r="O385" s="3"/>
      <c r="P385" s="3"/>
      <c r="Q385" s="3"/>
      <c r="R385" s="3"/>
      <c r="S385" s="3"/>
      <c r="T385" s="3"/>
      <c r="U385" s="3"/>
      <c r="V385" s="3"/>
      <c r="W385" s="3"/>
      <c r="X385" s="3"/>
      <c r="Y385" s="3"/>
      <c r="Z385" s="3"/>
      <c r="AA385" s="3"/>
      <c r="AB385" s="3"/>
      <c r="AC385" s="3"/>
      <c r="AD385" s="3"/>
      <c r="AE385" s="3"/>
      <c r="AF385" s="3"/>
      <c r="AG385" s="21" t="s">
        <v>357</v>
      </c>
      <c r="AH385" s="160" t="e">
        <f>IF(報告書_給水_要是正の指摘あり="","",IF(報告書!AH385="","",報告書!AH385))</f>
        <v>#NAME?</v>
      </c>
      <c r="AI385" s="160"/>
      <c r="AJ385" s="160"/>
      <c r="AK385" s="160"/>
      <c r="AL385" s="160"/>
      <c r="AM385" s="160"/>
      <c r="AN385" s="160"/>
      <c r="AO385" s="3" t="s">
        <v>271</v>
      </c>
      <c r="AP385" s="3"/>
      <c r="AQ385" s="3"/>
      <c r="AR385" s="3"/>
      <c r="AS385" s="3"/>
      <c r="AT385" s="3"/>
      <c r="AU385" s="3"/>
    </row>
    <row r="386" spans="1:47" ht="12.75" customHeight="1">
      <c r="A386" s="3"/>
      <c r="B386" s="3"/>
      <c r="C386" s="3" t="s">
        <v>132</v>
      </c>
      <c r="D386" s="3"/>
      <c r="E386" s="3"/>
      <c r="F386" s="3"/>
      <c r="G386" s="3"/>
      <c r="H386" s="3"/>
      <c r="I386" s="3"/>
      <c r="J386" s="3"/>
      <c r="K386" s="3"/>
      <c r="L386" s="3"/>
      <c r="M386" s="3"/>
      <c r="N386" s="158" t="str">
        <f>IF(報告書!N424="","",IF(報告書!N386="","",報告書!N386))</f>
        <v/>
      </c>
      <c r="O386" s="158" t="e">
        <f>IF(#REF!="","",#REF!)</f>
        <v>#REF!</v>
      </c>
      <c r="P386" s="158" t="e">
        <f>IF(#REF!="","",#REF!)</f>
        <v>#REF!</v>
      </c>
      <c r="Q386" s="158" t="e">
        <f>IF(#REF!="","",#REF!)</f>
        <v>#REF!</v>
      </c>
      <c r="R386" s="158" t="e">
        <f>IF(#REF!="","",#REF!)</f>
        <v>#REF!</v>
      </c>
      <c r="S386" s="158" t="e">
        <f>IF(#REF!="","",#REF!)</f>
        <v>#REF!</v>
      </c>
      <c r="T386" s="158" t="e">
        <f>IF(#REF!="","",#REF!)</f>
        <v>#REF!</v>
      </c>
      <c r="U386" s="158" t="e">
        <f>IF(#REF!="","",#REF!)</f>
        <v>#REF!</v>
      </c>
      <c r="V386" s="158" t="e">
        <f>IF(#REF!="","",#REF!)</f>
        <v>#REF!</v>
      </c>
      <c r="W386" s="158" t="e">
        <f>IF(#REF!="","",#REF!)</f>
        <v>#REF!</v>
      </c>
      <c r="X386" s="158" t="e">
        <f>IF(#REF!="","",#REF!)</f>
        <v>#REF!</v>
      </c>
      <c r="Y386" s="158" t="e">
        <f>IF(#REF!="","",#REF!)</f>
        <v>#REF!</v>
      </c>
      <c r="Z386" s="158" t="e">
        <f>IF(#REF!="","",#REF!)</f>
        <v>#REF!</v>
      </c>
      <c r="AA386" s="158" t="e">
        <f>IF(#REF!="","",#REF!)</f>
        <v>#REF!</v>
      </c>
      <c r="AB386" s="158" t="e">
        <f>IF(#REF!="","",#REF!)</f>
        <v>#REF!</v>
      </c>
      <c r="AC386" s="158" t="e">
        <f>IF(#REF!="","",#REF!)</f>
        <v>#REF!</v>
      </c>
      <c r="AD386" s="158" t="e">
        <f>IF(#REF!="","",#REF!)</f>
        <v>#REF!</v>
      </c>
      <c r="AE386" s="158" t="e">
        <f>IF(#REF!="","",#REF!)</f>
        <v>#REF!</v>
      </c>
      <c r="AF386" s="158" t="e">
        <f>IF(#REF!="","",#REF!)</f>
        <v>#REF!</v>
      </c>
      <c r="AG386" s="158" t="e">
        <f>IF(#REF!="","",#REF!)</f>
        <v>#REF!</v>
      </c>
      <c r="AH386" s="158" t="e">
        <f>IF(#REF!="","",#REF!)</f>
        <v>#REF!</v>
      </c>
      <c r="AI386" s="158" t="e">
        <f>IF(#REF!="","",#REF!)</f>
        <v>#REF!</v>
      </c>
      <c r="AJ386" s="158" t="e">
        <f>IF(#REF!="","",#REF!)</f>
        <v>#REF!</v>
      </c>
      <c r="AK386" s="158" t="e">
        <f>IF(#REF!="","",#REF!)</f>
        <v>#REF!</v>
      </c>
      <c r="AL386" s="158" t="e">
        <f>IF(#REF!="","",#REF!)</f>
        <v>#REF!</v>
      </c>
      <c r="AM386" s="158" t="e">
        <f>IF(#REF!="","",#REF!)</f>
        <v>#REF!</v>
      </c>
      <c r="AN386" s="158" t="e">
        <f>IF(#REF!="","",#REF!)</f>
        <v>#REF!</v>
      </c>
      <c r="AO386" s="158" t="e">
        <f>IF(#REF!="","",#REF!)</f>
        <v>#REF!</v>
      </c>
      <c r="AP386" s="158" t="e">
        <f>IF(#REF!="","",#REF!)</f>
        <v>#REF!</v>
      </c>
      <c r="AQ386" s="158" t="e">
        <f>IF(#REF!="","",#REF!)</f>
        <v>#REF!</v>
      </c>
      <c r="AR386" s="158" t="e">
        <f>IF(#REF!="","",#REF!)</f>
        <v>#REF!</v>
      </c>
      <c r="AS386" s="158" t="e">
        <f>IF(#REF!="","",#REF!)</f>
        <v>#REF!</v>
      </c>
      <c r="AT386" s="158" t="e">
        <f>IF(#REF!="","",#REF!)</f>
        <v>#REF!</v>
      </c>
      <c r="AU386" s="3"/>
    </row>
    <row r="387" spans="1:47" ht="12.75" customHeight="1">
      <c r="A387" s="3"/>
      <c r="B387" s="3"/>
      <c r="C387" s="3" t="s">
        <v>119</v>
      </c>
      <c r="D387" s="3"/>
      <c r="E387" s="3"/>
      <c r="F387" s="3"/>
      <c r="G387" s="3"/>
      <c r="H387" s="3"/>
      <c r="I387" s="3"/>
      <c r="J387" s="3"/>
      <c r="K387" s="3"/>
      <c r="L387" s="3"/>
      <c r="M387" s="3"/>
      <c r="N387" s="158" t="str">
        <f>IF(報告書!N424="","",IF(報告書!N387="","",報告書!N387))</f>
        <v/>
      </c>
      <c r="O387" s="158" t="e">
        <f>IF(#REF!="","",#REF!)</f>
        <v>#REF!</v>
      </c>
      <c r="P387" s="158" t="e">
        <f>IF(#REF!="","",#REF!)</f>
        <v>#REF!</v>
      </c>
      <c r="Q387" s="158" t="e">
        <f>IF(#REF!="","",#REF!)</f>
        <v>#REF!</v>
      </c>
      <c r="R387" s="158" t="e">
        <f>IF(#REF!="","",#REF!)</f>
        <v>#REF!</v>
      </c>
      <c r="S387" s="158" t="e">
        <f>IF(#REF!="","",#REF!)</f>
        <v>#REF!</v>
      </c>
      <c r="T387" s="158" t="e">
        <f>IF(#REF!="","",#REF!)</f>
        <v>#REF!</v>
      </c>
      <c r="U387" s="158" t="e">
        <f>IF(#REF!="","",#REF!)</f>
        <v>#REF!</v>
      </c>
      <c r="V387" s="158" t="e">
        <f>IF(#REF!="","",#REF!)</f>
        <v>#REF!</v>
      </c>
      <c r="W387" s="158" t="e">
        <f>IF(#REF!="","",#REF!)</f>
        <v>#REF!</v>
      </c>
      <c r="X387" s="158" t="e">
        <f>IF(#REF!="","",#REF!)</f>
        <v>#REF!</v>
      </c>
      <c r="Y387" s="158" t="e">
        <f>IF(#REF!="","",#REF!)</f>
        <v>#REF!</v>
      </c>
      <c r="Z387" s="158" t="e">
        <f>IF(#REF!="","",#REF!)</f>
        <v>#REF!</v>
      </c>
      <c r="AA387" s="158" t="e">
        <f>IF(#REF!="","",#REF!)</f>
        <v>#REF!</v>
      </c>
      <c r="AB387" s="158" t="e">
        <f>IF(#REF!="","",#REF!)</f>
        <v>#REF!</v>
      </c>
      <c r="AC387" s="158" t="e">
        <f>IF(#REF!="","",#REF!)</f>
        <v>#REF!</v>
      </c>
      <c r="AD387" s="158" t="e">
        <f>IF(#REF!="","",#REF!)</f>
        <v>#REF!</v>
      </c>
      <c r="AE387" s="158" t="e">
        <f>IF(#REF!="","",#REF!)</f>
        <v>#REF!</v>
      </c>
      <c r="AF387" s="158" t="e">
        <f>IF(#REF!="","",#REF!)</f>
        <v>#REF!</v>
      </c>
      <c r="AG387" s="158" t="e">
        <f>IF(#REF!="","",#REF!)</f>
        <v>#REF!</v>
      </c>
      <c r="AH387" s="158" t="e">
        <f>IF(#REF!="","",#REF!)</f>
        <v>#REF!</v>
      </c>
      <c r="AI387" s="158" t="e">
        <f>IF(#REF!="","",#REF!)</f>
        <v>#REF!</v>
      </c>
      <c r="AJ387" s="158" t="e">
        <f>IF(#REF!="","",#REF!)</f>
        <v>#REF!</v>
      </c>
      <c r="AK387" s="158" t="e">
        <f>IF(#REF!="","",#REF!)</f>
        <v>#REF!</v>
      </c>
      <c r="AL387" s="158" t="e">
        <f>IF(#REF!="","",#REF!)</f>
        <v>#REF!</v>
      </c>
      <c r="AM387" s="158" t="e">
        <f>IF(#REF!="","",#REF!)</f>
        <v>#REF!</v>
      </c>
      <c r="AN387" s="158" t="e">
        <f>IF(#REF!="","",#REF!)</f>
        <v>#REF!</v>
      </c>
      <c r="AO387" s="158" t="e">
        <f>IF(#REF!="","",#REF!)</f>
        <v>#REF!</v>
      </c>
      <c r="AP387" s="158" t="e">
        <f>IF(#REF!="","",#REF!)</f>
        <v>#REF!</v>
      </c>
      <c r="AQ387" s="158" t="e">
        <f>IF(#REF!="","",#REF!)</f>
        <v>#REF!</v>
      </c>
      <c r="AR387" s="158" t="e">
        <f>IF(#REF!="","",#REF!)</f>
        <v>#REF!</v>
      </c>
      <c r="AS387" s="158" t="e">
        <f>IF(#REF!="","",#REF!)</f>
        <v>#REF!</v>
      </c>
      <c r="AT387" s="158" t="e">
        <f>IF(#REF!="","",#REF!)</f>
        <v>#REF!</v>
      </c>
      <c r="AU387" s="3"/>
    </row>
    <row r="388" spans="1:47" ht="12.75" customHeight="1">
      <c r="A388" s="3"/>
      <c r="B388" s="3"/>
      <c r="C388" s="3" t="s">
        <v>123</v>
      </c>
      <c r="D388" s="3"/>
      <c r="E388" s="3"/>
      <c r="F388" s="3"/>
      <c r="G388" s="3"/>
      <c r="H388" s="3"/>
      <c r="I388" s="3"/>
      <c r="J388" s="3"/>
      <c r="K388" s="3"/>
      <c r="L388" s="3"/>
      <c r="M388" s="3"/>
      <c r="N388" s="158" t="str">
        <f>IF(報告書!N424="","",IF(報告書!N388="","",報告書!N388))</f>
        <v/>
      </c>
      <c r="O388" s="158" t="e">
        <f>IF(#REF!="","",#REF!)</f>
        <v>#REF!</v>
      </c>
      <c r="P388" s="158" t="e">
        <f>IF(#REF!="","",#REF!)</f>
        <v>#REF!</v>
      </c>
      <c r="Q388" s="158" t="e">
        <f>IF(#REF!="","",#REF!)</f>
        <v>#REF!</v>
      </c>
      <c r="R388" s="158" t="e">
        <f>IF(#REF!="","",#REF!)</f>
        <v>#REF!</v>
      </c>
      <c r="S388" s="158" t="e">
        <f>IF(#REF!="","",#REF!)</f>
        <v>#REF!</v>
      </c>
      <c r="T388" s="158" t="e">
        <f>IF(#REF!="","",#REF!)</f>
        <v>#REF!</v>
      </c>
      <c r="U388" s="158" t="e">
        <f>IF(#REF!="","",#REF!)</f>
        <v>#REF!</v>
      </c>
      <c r="V388" s="158" t="e">
        <f>IF(#REF!="","",#REF!)</f>
        <v>#REF!</v>
      </c>
      <c r="W388" s="158" t="e">
        <f>IF(#REF!="","",#REF!)</f>
        <v>#REF!</v>
      </c>
      <c r="X388" s="158" t="e">
        <f>IF(#REF!="","",#REF!)</f>
        <v>#REF!</v>
      </c>
      <c r="Y388" s="158" t="e">
        <f>IF(#REF!="","",#REF!)</f>
        <v>#REF!</v>
      </c>
      <c r="Z388" s="158" t="e">
        <f>IF(#REF!="","",#REF!)</f>
        <v>#REF!</v>
      </c>
      <c r="AA388" s="158" t="e">
        <f>IF(#REF!="","",#REF!)</f>
        <v>#REF!</v>
      </c>
      <c r="AB388" s="158" t="e">
        <f>IF(#REF!="","",#REF!)</f>
        <v>#REF!</v>
      </c>
      <c r="AC388" s="158" t="e">
        <f>IF(#REF!="","",#REF!)</f>
        <v>#REF!</v>
      </c>
      <c r="AD388" s="158" t="e">
        <f>IF(#REF!="","",#REF!)</f>
        <v>#REF!</v>
      </c>
      <c r="AE388" s="158" t="e">
        <f>IF(#REF!="","",#REF!)</f>
        <v>#REF!</v>
      </c>
      <c r="AF388" s="158" t="e">
        <f>IF(#REF!="","",#REF!)</f>
        <v>#REF!</v>
      </c>
      <c r="AG388" s="158" t="e">
        <f>IF(#REF!="","",#REF!)</f>
        <v>#REF!</v>
      </c>
      <c r="AH388" s="158" t="e">
        <f>IF(#REF!="","",#REF!)</f>
        <v>#REF!</v>
      </c>
      <c r="AI388" s="158" t="e">
        <f>IF(#REF!="","",#REF!)</f>
        <v>#REF!</v>
      </c>
      <c r="AJ388" s="158" t="e">
        <f>IF(#REF!="","",#REF!)</f>
        <v>#REF!</v>
      </c>
      <c r="AK388" s="158" t="e">
        <f>IF(#REF!="","",#REF!)</f>
        <v>#REF!</v>
      </c>
      <c r="AL388" s="158" t="e">
        <f>IF(#REF!="","",#REF!)</f>
        <v>#REF!</v>
      </c>
      <c r="AM388" s="158" t="e">
        <f>IF(#REF!="","",#REF!)</f>
        <v>#REF!</v>
      </c>
      <c r="AN388" s="158" t="e">
        <f>IF(#REF!="","",#REF!)</f>
        <v>#REF!</v>
      </c>
      <c r="AO388" s="158" t="e">
        <f>IF(#REF!="","",#REF!)</f>
        <v>#REF!</v>
      </c>
      <c r="AP388" s="158" t="e">
        <f>IF(#REF!="","",#REF!)</f>
        <v>#REF!</v>
      </c>
      <c r="AQ388" s="158" t="e">
        <f>IF(#REF!="","",#REF!)</f>
        <v>#REF!</v>
      </c>
      <c r="AR388" s="158" t="e">
        <f>IF(#REF!="","",#REF!)</f>
        <v>#REF!</v>
      </c>
      <c r="AS388" s="158" t="e">
        <f>IF(#REF!="","",#REF!)</f>
        <v>#REF!</v>
      </c>
      <c r="AT388" s="158" t="e">
        <f>IF(#REF!="","",#REF!)</f>
        <v>#REF!</v>
      </c>
      <c r="AU388" s="3"/>
    </row>
    <row r="389" spans="1:47" ht="12.75" customHeight="1">
      <c r="A389" s="3"/>
      <c r="B389" s="3"/>
      <c r="C389" s="3"/>
      <c r="D389" s="3"/>
      <c r="E389" s="3"/>
      <c r="F389" s="3"/>
      <c r="G389" s="3"/>
      <c r="H389" s="3"/>
      <c r="I389" s="3"/>
      <c r="J389" s="21" t="s">
        <v>10</v>
      </c>
      <c r="K389" s="160" t="str">
        <f>IF(報告書!N424="","",IF(報告書!K389="","",報告書!K389))</f>
        <v/>
      </c>
      <c r="L389" s="160"/>
      <c r="M389" s="3" t="s">
        <v>46</v>
      </c>
      <c r="N389" s="3"/>
      <c r="O389" s="3"/>
      <c r="P389" s="3"/>
      <c r="Q389" s="3"/>
      <c r="R389" s="3"/>
      <c r="S389" s="3"/>
      <c r="T389" s="3"/>
      <c r="U389" s="3"/>
      <c r="V389" s="21"/>
      <c r="W389" s="17" t="s">
        <v>10</v>
      </c>
      <c r="X389" s="160" t="str">
        <f>IF(報告書!N424="","",IF(報告書!X389="","",報告書!X389))</f>
        <v/>
      </c>
      <c r="Y389" s="160"/>
      <c r="Z389" s="160"/>
      <c r="AA389" s="160"/>
      <c r="AB389" s="107" t="s">
        <v>229</v>
      </c>
      <c r="AC389" s="167"/>
      <c r="AD389" s="167"/>
      <c r="AE389" s="167"/>
      <c r="AF389" s="167"/>
      <c r="AG389" s="167"/>
      <c r="AH389" s="160" t="str">
        <f>IF(報告書!N424="","",IF(報告書!AH389="","",報告書!AH389))</f>
        <v/>
      </c>
      <c r="AI389" s="160"/>
      <c r="AJ389" s="160"/>
      <c r="AK389" s="160"/>
      <c r="AL389" s="160"/>
      <c r="AM389" s="160"/>
      <c r="AN389" s="160"/>
      <c r="AO389" s="3" t="s">
        <v>271</v>
      </c>
      <c r="AP389" s="3"/>
      <c r="AQ389" s="3"/>
      <c r="AR389" s="3"/>
      <c r="AS389" s="3"/>
      <c r="AT389" s="3"/>
      <c r="AU389" s="3"/>
    </row>
    <row r="390" spans="1:47" ht="12.75" customHeight="1">
      <c r="A390" s="3"/>
      <c r="B390" s="3"/>
      <c r="C390" s="3" t="s">
        <v>93</v>
      </c>
      <c r="D390" s="3"/>
      <c r="E390" s="3"/>
      <c r="F390" s="3"/>
      <c r="G390" s="3"/>
      <c r="H390" s="3"/>
      <c r="I390" s="3"/>
      <c r="J390" s="3"/>
      <c r="K390" s="3"/>
      <c r="L390" s="3"/>
      <c r="M390" s="3"/>
      <c r="N390" s="159" t="str">
        <f>IF(報告書!N424="","",IF(報告書!N390="","",報告書!N390))</f>
        <v/>
      </c>
      <c r="O390" s="159" t="e">
        <f>IF(#REF!="","",#REF!)</f>
        <v>#REF!</v>
      </c>
      <c r="P390" s="159" t="e">
        <f>IF(#REF!="","",#REF!)</f>
        <v>#REF!</v>
      </c>
      <c r="Q390" s="159" t="e">
        <f>IF(#REF!="","",#REF!)</f>
        <v>#REF!</v>
      </c>
      <c r="R390" s="159" t="e">
        <f>IF(#REF!="","",#REF!)</f>
        <v>#REF!</v>
      </c>
      <c r="S390" s="159" t="e">
        <f>IF(#REF!="","",#REF!)</f>
        <v>#REF!</v>
      </c>
      <c r="T390" s="159" t="e">
        <f>IF(#REF!="","",#REF!)</f>
        <v>#REF!</v>
      </c>
      <c r="U390" s="159" t="e">
        <f>IF(#REF!="","",#REF!)</f>
        <v>#REF!</v>
      </c>
      <c r="V390" s="159" t="e">
        <f>IF(#REF!="","",#REF!)</f>
        <v>#REF!</v>
      </c>
      <c r="W390" s="32"/>
      <c r="X390" s="32"/>
      <c r="Y390" s="32"/>
      <c r="Z390" s="32"/>
      <c r="AA390" s="32"/>
      <c r="AB390" s="32"/>
      <c r="AC390" s="32"/>
      <c r="AD390" s="32"/>
      <c r="AE390" s="32"/>
      <c r="AF390" s="32"/>
      <c r="AG390" s="32"/>
      <c r="AH390" s="32"/>
      <c r="AI390" s="32"/>
      <c r="AJ390" s="32"/>
      <c r="AK390" s="32"/>
      <c r="AL390" s="32"/>
      <c r="AM390" s="32"/>
      <c r="AN390" s="32"/>
      <c r="AO390" s="32"/>
      <c r="AP390" s="31"/>
      <c r="AQ390" s="3"/>
      <c r="AR390" s="3"/>
      <c r="AS390" s="3"/>
      <c r="AT390" s="3"/>
      <c r="AU390" s="3"/>
    </row>
    <row r="391" spans="1:47" ht="12.75" customHeight="1">
      <c r="A391" s="3"/>
      <c r="B391" s="3"/>
      <c r="C391" s="3" t="s">
        <v>133</v>
      </c>
      <c r="D391" s="3"/>
      <c r="E391" s="3"/>
      <c r="F391" s="3"/>
      <c r="G391" s="3"/>
      <c r="H391" s="3"/>
      <c r="I391" s="3"/>
      <c r="J391" s="3"/>
      <c r="K391" s="3"/>
      <c r="L391" s="3"/>
      <c r="M391" s="3"/>
      <c r="N391" s="158" t="str">
        <f>IF(報告書!N424="","",IF(報告書!N391="","",報告書!N391))</f>
        <v/>
      </c>
      <c r="O391" s="158" t="e">
        <f>IF(#REF!="","",#REF!)</f>
        <v>#REF!</v>
      </c>
      <c r="P391" s="158" t="e">
        <f>IF(#REF!="","",#REF!)</f>
        <v>#REF!</v>
      </c>
      <c r="Q391" s="158" t="e">
        <f>IF(#REF!="","",#REF!)</f>
        <v>#REF!</v>
      </c>
      <c r="R391" s="158" t="e">
        <f>IF(#REF!="","",#REF!)</f>
        <v>#REF!</v>
      </c>
      <c r="S391" s="158" t="e">
        <f>IF(#REF!="","",#REF!)</f>
        <v>#REF!</v>
      </c>
      <c r="T391" s="158" t="e">
        <f>IF(#REF!="","",#REF!)</f>
        <v>#REF!</v>
      </c>
      <c r="U391" s="158" t="e">
        <f>IF(#REF!="","",#REF!)</f>
        <v>#REF!</v>
      </c>
      <c r="V391" s="158" t="e">
        <f>IF(#REF!="","",#REF!)</f>
        <v>#REF!</v>
      </c>
      <c r="W391" s="158" t="e">
        <f>IF(#REF!="","",#REF!)</f>
        <v>#REF!</v>
      </c>
      <c r="X391" s="158" t="e">
        <f>IF(#REF!="","",#REF!)</f>
        <v>#REF!</v>
      </c>
      <c r="Y391" s="158" t="e">
        <f>IF(#REF!="","",#REF!)</f>
        <v>#REF!</v>
      </c>
      <c r="Z391" s="158" t="e">
        <f>IF(#REF!="","",#REF!)</f>
        <v>#REF!</v>
      </c>
      <c r="AA391" s="158" t="e">
        <f>IF(#REF!="","",#REF!)</f>
        <v>#REF!</v>
      </c>
      <c r="AB391" s="158" t="e">
        <f>IF(#REF!="","",#REF!)</f>
        <v>#REF!</v>
      </c>
      <c r="AC391" s="158" t="e">
        <f>IF(#REF!="","",#REF!)</f>
        <v>#REF!</v>
      </c>
      <c r="AD391" s="158" t="e">
        <f>IF(#REF!="","",#REF!)</f>
        <v>#REF!</v>
      </c>
      <c r="AE391" s="158" t="e">
        <f>IF(#REF!="","",#REF!)</f>
        <v>#REF!</v>
      </c>
      <c r="AF391" s="158" t="e">
        <f>IF(#REF!="","",#REF!)</f>
        <v>#REF!</v>
      </c>
      <c r="AG391" s="158" t="e">
        <f>IF(#REF!="","",#REF!)</f>
        <v>#REF!</v>
      </c>
      <c r="AH391" s="158" t="e">
        <f>IF(#REF!="","",#REF!)</f>
        <v>#REF!</v>
      </c>
      <c r="AI391" s="158" t="e">
        <f>IF(#REF!="","",#REF!)</f>
        <v>#REF!</v>
      </c>
      <c r="AJ391" s="158" t="e">
        <f>IF(#REF!="","",#REF!)</f>
        <v>#REF!</v>
      </c>
      <c r="AK391" s="158" t="e">
        <f>IF(#REF!="","",#REF!)</f>
        <v>#REF!</v>
      </c>
      <c r="AL391" s="158" t="e">
        <f>IF(#REF!="","",#REF!)</f>
        <v>#REF!</v>
      </c>
      <c r="AM391" s="158" t="e">
        <f>IF(#REF!="","",#REF!)</f>
        <v>#REF!</v>
      </c>
      <c r="AN391" s="158" t="e">
        <f>IF(#REF!="","",#REF!)</f>
        <v>#REF!</v>
      </c>
      <c r="AO391" s="158" t="e">
        <f>IF(#REF!="","",#REF!)</f>
        <v>#REF!</v>
      </c>
      <c r="AP391" s="158" t="e">
        <f>IF(#REF!="","",#REF!)</f>
        <v>#REF!</v>
      </c>
      <c r="AQ391" s="158" t="e">
        <f>IF(#REF!="","",#REF!)</f>
        <v>#REF!</v>
      </c>
      <c r="AR391" s="158" t="e">
        <f>IF(#REF!="","",#REF!)</f>
        <v>#REF!</v>
      </c>
      <c r="AS391" s="158" t="e">
        <f>IF(#REF!="","",#REF!)</f>
        <v>#REF!</v>
      </c>
      <c r="AT391" s="158" t="e">
        <f>IF(#REF!="","",#REF!)</f>
        <v>#REF!</v>
      </c>
      <c r="AU391" s="3"/>
    </row>
    <row r="392" spans="1:47" ht="12.75" customHeight="1">
      <c r="A392" s="3"/>
      <c r="B392" s="3"/>
      <c r="C392" s="3" t="s">
        <v>135</v>
      </c>
      <c r="D392" s="3"/>
      <c r="E392" s="3"/>
      <c r="F392" s="3"/>
      <c r="G392" s="3"/>
      <c r="H392" s="3"/>
      <c r="I392" s="3"/>
      <c r="J392" s="3"/>
      <c r="K392" s="3"/>
      <c r="L392" s="3"/>
      <c r="M392" s="3"/>
      <c r="N392" s="168" t="str">
        <f>IF(報告書!N424="","",IF(報告書!N392="","",報告書!N392))</f>
        <v/>
      </c>
      <c r="O392" s="168" t="e">
        <f>IF(#REF!="","",#REF!)</f>
        <v>#REF!</v>
      </c>
      <c r="P392" s="168" t="e">
        <f>IF(#REF!="","",#REF!)</f>
        <v>#REF!</v>
      </c>
      <c r="Q392" s="168" t="e">
        <f>IF(#REF!="","",#REF!)</f>
        <v>#REF!</v>
      </c>
      <c r="R392" s="168" t="e">
        <f>IF(#REF!="","",#REF!)</f>
        <v>#REF!</v>
      </c>
      <c r="S392" s="168" t="e">
        <f>IF(#REF!="","",#REF!)</f>
        <v>#REF!</v>
      </c>
      <c r="T392" s="168" t="e">
        <f>IF(#REF!="","",#REF!)</f>
        <v>#REF!</v>
      </c>
      <c r="U392" s="168" t="e">
        <f>IF(#REF!="","",#REF!)</f>
        <v>#REF!</v>
      </c>
      <c r="V392" s="168" t="e">
        <f>IF(#REF!="","",#REF!)</f>
        <v>#REF!</v>
      </c>
      <c r="W392" s="168" t="e">
        <f>IF(#REF!="","",#REF!)</f>
        <v>#REF!</v>
      </c>
      <c r="X392" s="168" t="e">
        <f>IF(#REF!="","",#REF!)</f>
        <v>#REF!</v>
      </c>
      <c r="Y392" s="168" t="e">
        <f>IF(#REF!="","",#REF!)</f>
        <v>#REF!</v>
      </c>
      <c r="Z392" s="168" t="e">
        <f>IF(#REF!="","",#REF!)</f>
        <v>#REF!</v>
      </c>
      <c r="AA392" s="168" t="e">
        <f>IF(#REF!="","",#REF!)</f>
        <v>#REF!</v>
      </c>
      <c r="AB392" s="168" t="e">
        <f>IF(#REF!="","",#REF!)</f>
        <v>#REF!</v>
      </c>
      <c r="AC392" s="168" t="e">
        <f>IF(#REF!="","",#REF!)</f>
        <v>#REF!</v>
      </c>
      <c r="AD392" s="168" t="e">
        <f>IF(#REF!="","",#REF!)</f>
        <v>#REF!</v>
      </c>
      <c r="AE392" s="37"/>
      <c r="AF392" s="37"/>
      <c r="AG392" s="37"/>
      <c r="AH392" s="37"/>
      <c r="AI392" s="37"/>
      <c r="AJ392" s="37"/>
      <c r="AK392" s="37"/>
      <c r="AL392" s="37"/>
      <c r="AM392" s="37"/>
      <c r="AN392" s="37"/>
      <c r="AO392" s="37"/>
      <c r="AP392" s="42"/>
      <c r="AQ392" s="3"/>
      <c r="AR392" s="3"/>
      <c r="AS392" s="3"/>
      <c r="AT392" s="3"/>
      <c r="AU392" s="3"/>
    </row>
    <row r="393" spans="1:47" ht="12.75" hidden="1" customHeight="1">
      <c r="A393" s="3"/>
      <c r="B393" s="8" t="s">
        <v>296</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3"/>
    </row>
    <row r="394" spans="1:47" ht="12.75" hidden="1" customHeight="1">
      <c r="A394" s="3"/>
      <c r="B394" s="8"/>
      <c r="C394" s="8" t="s">
        <v>71</v>
      </c>
      <c r="D394" s="8"/>
      <c r="E394" s="8"/>
      <c r="F394" s="8"/>
      <c r="G394" s="8"/>
      <c r="H394" s="8"/>
      <c r="I394" s="8"/>
      <c r="J394" s="22" t="s">
        <v>10</v>
      </c>
      <c r="K394" s="169" t="e">
        <f>IF(#REF!="レ","",IF(#REF!="","",IF(#REF!="","",#REF!)))</f>
        <v>#REF!</v>
      </c>
      <c r="L394" s="169"/>
      <c r="M394" s="8" t="s">
        <v>4</v>
      </c>
      <c r="N394" s="8"/>
      <c r="O394" s="8"/>
      <c r="P394" s="8"/>
      <c r="Q394" s="8"/>
      <c r="R394" s="8"/>
      <c r="S394" s="8"/>
      <c r="T394" s="8"/>
      <c r="U394" s="8"/>
      <c r="V394" s="22"/>
      <c r="W394" s="33" t="s">
        <v>10</v>
      </c>
      <c r="X394" s="169" t="e">
        <f>IF(#REF!="レ","",IF(#REF!="","",IF(#REF!="","",#REF!)))</f>
        <v>#REF!</v>
      </c>
      <c r="Y394" s="169"/>
      <c r="Z394" s="169"/>
      <c r="AA394" s="169"/>
      <c r="AB394" s="169"/>
      <c r="AC394" s="169"/>
      <c r="AD394" s="8"/>
      <c r="AE394" s="8"/>
      <c r="AF394" s="8"/>
      <c r="AG394" s="22" t="s">
        <v>48</v>
      </c>
      <c r="AH394" s="169" t="e">
        <f>IF(#REF!="レ","",IF(#REF!="","",IF(#REF!="","",#REF!)))</f>
        <v>#REF!</v>
      </c>
      <c r="AI394" s="169"/>
      <c r="AJ394" s="169"/>
      <c r="AK394" s="169"/>
      <c r="AL394" s="169"/>
      <c r="AM394" s="169"/>
      <c r="AN394" s="169"/>
      <c r="AO394" s="8" t="s">
        <v>271</v>
      </c>
      <c r="AP394" s="8"/>
      <c r="AQ394" s="8"/>
      <c r="AR394" s="8"/>
      <c r="AS394" s="8"/>
      <c r="AT394" s="8"/>
      <c r="AU394" s="3"/>
    </row>
    <row r="395" spans="1:47" ht="12.75" hidden="1" customHeight="1">
      <c r="A395" s="3"/>
      <c r="B395" s="8"/>
      <c r="C395" s="8"/>
      <c r="D395" s="8"/>
      <c r="E395" s="8"/>
      <c r="F395" s="8"/>
      <c r="G395" s="8"/>
      <c r="H395" s="8"/>
      <c r="I395" s="8"/>
      <c r="J395" s="8" t="s">
        <v>25</v>
      </c>
      <c r="K395" s="8"/>
      <c r="L395" s="8"/>
      <c r="M395" s="8"/>
      <c r="N395" s="8"/>
      <c r="O395" s="8"/>
      <c r="P395" s="8"/>
      <c r="Q395" s="8"/>
      <c r="R395" s="8"/>
      <c r="S395" s="8"/>
      <c r="T395" s="8"/>
      <c r="U395" s="8"/>
      <c r="V395" s="8"/>
      <c r="W395" s="8"/>
      <c r="X395" s="8"/>
      <c r="Y395" s="8"/>
      <c r="Z395" s="8"/>
      <c r="AA395" s="8"/>
      <c r="AB395" s="8"/>
      <c r="AC395" s="8"/>
      <c r="AD395" s="8"/>
      <c r="AE395" s="8"/>
      <c r="AF395" s="8"/>
      <c r="AG395" s="22" t="s">
        <v>357</v>
      </c>
      <c r="AH395" s="169" t="e">
        <f>IF(#REF!="レ","",IF(#REF!="","",IF(#REF!="","",#REF!)))</f>
        <v>#REF!</v>
      </c>
      <c r="AI395" s="169"/>
      <c r="AJ395" s="169"/>
      <c r="AK395" s="169"/>
      <c r="AL395" s="169"/>
      <c r="AM395" s="169"/>
      <c r="AN395" s="169"/>
      <c r="AO395" s="8" t="s">
        <v>271</v>
      </c>
      <c r="AP395" s="8"/>
      <c r="AQ395" s="8"/>
      <c r="AR395" s="8"/>
      <c r="AS395" s="8"/>
      <c r="AT395" s="8"/>
      <c r="AU395" s="3"/>
    </row>
    <row r="396" spans="1:47" ht="12.75" hidden="1" customHeight="1">
      <c r="A396" s="3"/>
      <c r="B396" s="8"/>
      <c r="C396" s="8"/>
      <c r="D396" s="8"/>
      <c r="E396" s="8"/>
      <c r="F396" s="8"/>
      <c r="G396" s="8"/>
      <c r="H396" s="8"/>
      <c r="I396" s="8"/>
      <c r="J396" s="8" t="s">
        <v>31</v>
      </c>
      <c r="K396" s="8"/>
      <c r="L396" s="8"/>
      <c r="M396" s="8"/>
      <c r="N396" s="8"/>
      <c r="O396" s="8"/>
      <c r="P396" s="8"/>
      <c r="Q396" s="8"/>
      <c r="R396" s="8"/>
      <c r="S396" s="8"/>
      <c r="T396" s="8"/>
      <c r="U396" s="8"/>
      <c r="V396" s="8"/>
      <c r="W396" s="8"/>
      <c r="X396" s="8"/>
      <c r="Y396" s="8"/>
      <c r="Z396" s="8"/>
      <c r="AA396" s="8"/>
      <c r="AB396" s="8"/>
      <c r="AC396" s="8"/>
      <c r="AD396" s="8"/>
      <c r="AE396" s="8"/>
      <c r="AF396" s="8"/>
      <c r="AG396" s="22" t="s">
        <v>357</v>
      </c>
      <c r="AH396" s="169" t="e">
        <f>IF(#REF!="レ","",IF(#REF!="","",IF(#REF!="","",#REF!)))</f>
        <v>#REF!</v>
      </c>
      <c r="AI396" s="169"/>
      <c r="AJ396" s="169"/>
      <c r="AK396" s="169"/>
      <c r="AL396" s="169"/>
      <c r="AM396" s="169"/>
      <c r="AN396" s="169"/>
      <c r="AO396" s="8" t="s">
        <v>271</v>
      </c>
      <c r="AP396" s="8"/>
      <c r="AQ396" s="8"/>
      <c r="AR396" s="8"/>
      <c r="AS396" s="8"/>
      <c r="AT396" s="8"/>
      <c r="AU396" s="3"/>
    </row>
    <row r="397" spans="1:47" ht="12.75" hidden="1" customHeight="1">
      <c r="A397" s="3"/>
      <c r="B397" s="8"/>
      <c r="C397" s="8" t="s">
        <v>132</v>
      </c>
      <c r="D397" s="8"/>
      <c r="E397" s="8"/>
      <c r="F397" s="8"/>
      <c r="G397" s="8"/>
      <c r="H397" s="8"/>
      <c r="I397" s="8"/>
      <c r="J397" s="8"/>
      <c r="K397" s="8"/>
      <c r="L397" s="8"/>
      <c r="M397" s="8"/>
      <c r="N397" s="161" t="e">
        <f>IF(#REF!="レ","",IF(#REF!="","",IF(#REF!="","",#REF!)))</f>
        <v>#REF!</v>
      </c>
      <c r="O397" s="161" t="e">
        <f>IF(#REF!="","",#REF!)</f>
        <v>#REF!</v>
      </c>
      <c r="P397" s="161" t="e">
        <f>IF(#REF!="","",#REF!)</f>
        <v>#REF!</v>
      </c>
      <c r="Q397" s="161" t="e">
        <f>IF(#REF!="","",#REF!)</f>
        <v>#REF!</v>
      </c>
      <c r="R397" s="161" t="e">
        <f>IF(#REF!="","",#REF!)</f>
        <v>#REF!</v>
      </c>
      <c r="S397" s="161" t="e">
        <f>IF(#REF!="","",#REF!)</f>
        <v>#REF!</v>
      </c>
      <c r="T397" s="161" t="e">
        <f>IF(#REF!="","",#REF!)</f>
        <v>#REF!</v>
      </c>
      <c r="U397" s="161" t="e">
        <f>IF(#REF!="","",#REF!)</f>
        <v>#REF!</v>
      </c>
      <c r="V397" s="161" t="e">
        <f>IF(#REF!="","",#REF!)</f>
        <v>#REF!</v>
      </c>
      <c r="W397" s="161" t="e">
        <f>IF(#REF!="","",#REF!)</f>
        <v>#REF!</v>
      </c>
      <c r="X397" s="161" t="e">
        <f>IF(#REF!="","",#REF!)</f>
        <v>#REF!</v>
      </c>
      <c r="Y397" s="161" t="e">
        <f>IF(#REF!="","",#REF!)</f>
        <v>#REF!</v>
      </c>
      <c r="Z397" s="161" t="e">
        <f>IF(#REF!="","",#REF!)</f>
        <v>#REF!</v>
      </c>
      <c r="AA397" s="161" t="e">
        <f>IF(#REF!="","",#REF!)</f>
        <v>#REF!</v>
      </c>
      <c r="AB397" s="161" t="e">
        <f>IF(#REF!="","",#REF!)</f>
        <v>#REF!</v>
      </c>
      <c r="AC397" s="161" t="e">
        <f>IF(#REF!="","",#REF!)</f>
        <v>#REF!</v>
      </c>
      <c r="AD397" s="161" t="e">
        <f>IF(#REF!="","",#REF!)</f>
        <v>#REF!</v>
      </c>
      <c r="AE397" s="161" t="e">
        <f>IF(#REF!="","",#REF!)</f>
        <v>#REF!</v>
      </c>
      <c r="AF397" s="161" t="e">
        <f>IF(#REF!="","",#REF!)</f>
        <v>#REF!</v>
      </c>
      <c r="AG397" s="161" t="e">
        <f>IF(#REF!="","",#REF!)</f>
        <v>#REF!</v>
      </c>
      <c r="AH397" s="161" t="e">
        <f>IF(#REF!="","",#REF!)</f>
        <v>#REF!</v>
      </c>
      <c r="AI397" s="161" t="e">
        <f>IF(#REF!="","",#REF!)</f>
        <v>#REF!</v>
      </c>
      <c r="AJ397" s="161" t="e">
        <f>IF(#REF!="","",#REF!)</f>
        <v>#REF!</v>
      </c>
      <c r="AK397" s="161" t="e">
        <f>IF(#REF!="","",#REF!)</f>
        <v>#REF!</v>
      </c>
      <c r="AL397" s="161" t="e">
        <f>IF(#REF!="","",#REF!)</f>
        <v>#REF!</v>
      </c>
      <c r="AM397" s="161" t="e">
        <f>IF(#REF!="","",#REF!)</f>
        <v>#REF!</v>
      </c>
      <c r="AN397" s="161" t="e">
        <f>IF(#REF!="","",#REF!)</f>
        <v>#REF!</v>
      </c>
      <c r="AO397" s="161" t="e">
        <f>IF(#REF!="","",#REF!)</f>
        <v>#REF!</v>
      </c>
      <c r="AP397" s="161" t="e">
        <f>IF(#REF!="","",#REF!)</f>
        <v>#REF!</v>
      </c>
      <c r="AQ397" s="161" t="e">
        <f>IF(#REF!="","",#REF!)</f>
        <v>#REF!</v>
      </c>
      <c r="AR397" s="161" t="e">
        <f>IF(#REF!="","",#REF!)</f>
        <v>#REF!</v>
      </c>
      <c r="AS397" s="161" t="e">
        <f>IF(#REF!="","",#REF!)</f>
        <v>#REF!</v>
      </c>
      <c r="AT397" s="161" t="e">
        <f>IF(#REF!="","",#REF!)</f>
        <v>#REF!</v>
      </c>
      <c r="AU397" s="3"/>
    </row>
    <row r="398" spans="1:47" ht="12.75" hidden="1" customHeight="1">
      <c r="A398" s="3"/>
      <c r="B398" s="8"/>
      <c r="C398" s="8" t="s">
        <v>119</v>
      </c>
      <c r="D398" s="8"/>
      <c r="E398" s="8"/>
      <c r="F398" s="8"/>
      <c r="G398" s="8"/>
      <c r="H398" s="8"/>
      <c r="I398" s="8"/>
      <c r="J398" s="8"/>
      <c r="K398" s="8"/>
      <c r="L398" s="8"/>
      <c r="M398" s="8"/>
      <c r="N398" s="161" t="e">
        <f>IF(#REF!="レ","",IF(#REF!="","",IF(#REF!="","",#REF!)))</f>
        <v>#REF!</v>
      </c>
      <c r="O398" s="161" t="e">
        <f>IF(#REF!="","",#REF!)</f>
        <v>#REF!</v>
      </c>
      <c r="P398" s="161" t="e">
        <f>IF(#REF!="","",#REF!)</f>
        <v>#REF!</v>
      </c>
      <c r="Q398" s="161" t="e">
        <f>IF(#REF!="","",#REF!)</f>
        <v>#REF!</v>
      </c>
      <c r="R398" s="161" t="e">
        <f>IF(#REF!="","",#REF!)</f>
        <v>#REF!</v>
      </c>
      <c r="S398" s="161" t="e">
        <f>IF(#REF!="","",#REF!)</f>
        <v>#REF!</v>
      </c>
      <c r="T398" s="161" t="e">
        <f>IF(#REF!="","",#REF!)</f>
        <v>#REF!</v>
      </c>
      <c r="U398" s="161" t="e">
        <f>IF(#REF!="","",#REF!)</f>
        <v>#REF!</v>
      </c>
      <c r="V398" s="161" t="e">
        <f>IF(#REF!="","",#REF!)</f>
        <v>#REF!</v>
      </c>
      <c r="W398" s="161" t="e">
        <f>IF(#REF!="","",#REF!)</f>
        <v>#REF!</v>
      </c>
      <c r="X398" s="161" t="e">
        <f>IF(#REF!="","",#REF!)</f>
        <v>#REF!</v>
      </c>
      <c r="Y398" s="161" t="e">
        <f>IF(#REF!="","",#REF!)</f>
        <v>#REF!</v>
      </c>
      <c r="Z398" s="161" t="e">
        <f>IF(#REF!="","",#REF!)</f>
        <v>#REF!</v>
      </c>
      <c r="AA398" s="161" t="e">
        <f>IF(#REF!="","",#REF!)</f>
        <v>#REF!</v>
      </c>
      <c r="AB398" s="161" t="e">
        <f>IF(#REF!="","",#REF!)</f>
        <v>#REF!</v>
      </c>
      <c r="AC398" s="161" t="e">
        <f>IF(#REF!="","",#REF!)</f>
        <v>#REF!</v>
      </c>
      <c r="AD398" s="161" t="e">
        <f>IF(#REF!="","",#REF!)</f>
        <v>#REF!</v>
      </c>
      <c r="AE398" s="161" t="e">
        <f>IF(#REF!="","",#REF!)</f>
        <v>#REF!</v>
      </c>
      <c r="AF398" s="161" t="e">
        <f>IF(#REF!="","",#REF!)</f>
        <v>#REF!</v>
      </c>
      <c r="AG398" s="161" t="e">
        <f>IF(#REF!="","",#REF!)</f>
        <v>#REF!</v>
      </c>
      <c r="AH398" s="161" t="e">
        <f>IF(#REF!="","",#REF!)</f>
        <v>#REF!</v>
      </c>
      <c r="AI398" s="161" t="e">
        <f>IF(#REF!="","",#REF!)</f>
        <v>#REF!</v>
      </c>
      <c r="AJ398" s="161" t="e">
        <f>IF(#REF!="","",#REF!)</f>
        <v>#REF!</v>
      </c>
      <c r="AK398" s="161" t="e">
        <f>IF(#REF!="","",#REF!)</f>
        <v>#REF!</v>
      </c>
      <c r="AL398" s="161" t="e">
        <f>IF(#REF!="","",#REF!)</f>
        <v>#REF!</v>
      </c>
      <c r="AM398" s="161" t="e">
        <f>IF(#REF!="","",#REF!)</f>
        <v>#REF!</v>
      </c>
      <c r="AN398" s="161" t="e">
        <f>IF(#REF!="","",#REF!)</f>
        <v>#REF!</v>
      </c>
      <c r="AO398" s="161" t="e">
        <f>IF(#REF!="","",#REF!)</f>
        <v>#REF!</v>
      </c>
      <c r="AP398" s="161" t="e">
        <f>IF(#REF!="","",#REF!)</f>
        <v>#REF!</v>
      </c>
      <c r="AQ398" s="161" t="e">
        <f>IF(#REF!="","",#REF!)</f>
        <v>#REF!</v>
      </c>
      <c r="AR398" s="161" t="e">
        <f>IF(#REF!="","",#REF!)</f>
        <v>#REF!</v>
      </c>
      <c r="AS398" s="161" t="e">
        <f>IF(#REF!="","",#REF!)</f>
        <v>#REF!</v>
      </c>
      <c r="AT398" s="161" t="e">
        <f>IF(#REF!="","",#REF!)</f>
        <v>#REF!</v>
      </c>
      <c r="AU398" s="3"/>
    </row>
    <row r="399" spans="1:47" ht="12.75" hidden="1" customHeight="1">
      <c r="A399" s="3"/>
      <c r="B399" s="8"/>
      <c r="C399" s="8" t="s">
        <v>123</v>
      </c>
      <c r="D399" s="8"/>
      <c r="E399" s="8"/>
      <c r="F399" s="8"/>
      <c r="G399" s="8"/>
      <c r="H399" s="8"/>
      <c r="I399" s="8"/>
      <c r="J399" s="8"/>
      <c r="K399" s="8"/>
      <c r="L399" s="8"/>
      <c r="M399" s="8"/>
      <c r="N399" s="161" t="e">
        <f>IF(#REF!="レ","",IF(#REF!="","",IF(#REF!="","",#REF!)))</f>
        <v>#REF!</v>
      </c>
      <c r="O399" s="161" t="e">
        <f>IF(#REF!="","",#REF!)</f>
        <v>#REF!</v>
      </c>
      <c r="P399" s="161" t="e">
        <f>IF(#REF!="","",#REF!)</f>
        <v>#REF!</v>
      </c>
      <c r="Q399" s="161" t="e">
        <f>IF(#REF!="","",#REF!)</f>
        <v>#REF!</v>
      </c>
      <c r="R399" s="161" t="e">
        <f>IF(#REF!="","",#REF!)</f>
        <v>#REF!</v>
      </c>
      <c r="S399" s="161" t="e">
        <f>IF(#REF!="","",#REF!)</f>
        <v>#REF!</v>
      </c>
      <c r="T399" s="161" t="e">
        <f>IF(#REF!="","",#REF!)</f>
        <v>#REF!</v>
      </c>
      <c r="U399" s="161" t="e">
        <f>IF(#REF!="","",#REF!)</f>
        <v>#REF!</v>
      </c>
      <c r="V399" s="161" t="e">
        <f>IF(#REF!="","",#REF!)</f>
        <v>#REF!</v>
      </c>
      <c r="W399" s="161" t="e">
        <f>IF(#REF!="","",#REF!)</f>
        <v>#REF!</v>
      </c>
      <c r="X399" s="161" t="e">
        <f>IF(#REF!="","",#REF!)</f>
        <v>#REF!</v>
      </c>
      <c r="Y399" s="161" t="e">
        <f>IF(#REF!="","",#REF!)</f>
        <v>#REF!</v>
      </c>
      <c r="Z399" s="161" t="e">
        <f>IF(#REF!="","",#REF!)</f>
        <v>#REF!</v>
      </c>
      <c r="AA399" s="161" t="e">
        <f>IF(#REF!="","",#REF!)</f>
        <v>#REF!</v>
      </c>
      <c r="AB399" s="161" t="e">
        <f>IF(#REF!="","",#REF!)</f>
        <v>#REF!</v>
      </c>
      <c r="AC399" s="161" t="e">
        <f>IF(#REF!="","",#REF!)</f>
        <v>#REF!</v>
      </c>
      <c r="AD399" s="161" t="e">
        <f>IF(#REF!="","",#REF!)</f>
        <v>#REF!</v>
      </c>
      <c r="AE399" s="161" t="e">
        <f>IF(#REF!="","",#REF!)</f>
        <v>#REF!</v>
      </c>
      <c r="AF399" s="161" t="e">
        <f>IF(#REF!="","",#REF!)</f>
        <v>#REF!</v>
      </c>
      <c r="AG399" s="161" t="e">
        <f>IF(#REF!="","",#REF!)</f>
        <v>#REF!</v>
      </c>
      <c r="AH399" s="161" t="e">
        <f>IF(#REF!="","",#REF!)</f>
        <v>#REF!</v>
      </c>
      <c r="AI399" s="161" t="e">
        <f>IF(#REF!="","",#REF!)</f>
        <v>#REF!</v>
      </c>
      <c r="AJ399" s="161" t="e">
        <f>IF(#REF!="","",#REF!)</f>
        <v>#REF!</v>
      </c>
      <c r="AK399" s="161" t="e">
        <f>IF(#REF!="","",#REF!)</f>
        <v>#REF!</v>
      </c>
      <c r="AL399" s="161" t="e">
        <f>IF(#REF!="","",#REF!)</f>
        <v>#REF!</v>
      </c>
      <c r="AM399" s="161" t="e">
        <f>IF(#REF!="","",#REF!)</f>
        <v>#REF!</v>
      </c>
      <c r="AN399" s="161" t="e">
        <f>IF(#REF!="","",#REF!)</f>
        <v>#REF!</v>
      </c>
      <c r="AO399" s="161" t="e">
        <f>IF(#REF!="","",#REF!)</f>
        <v>#REF!</v>
      </c>
      <c r="AP399" s="161" t="e">
        <f>IF(#REF!="","",#REF!)</f>
        <v>#REF!</v>
      </c>
      <c r="AQ399" s="161" t="e">
        <f>IF(#REF!="","",#REF!)</f>
        <v>#REF!</v>
      </c>
      <c r="AR399" s="161" t="e">
        <f>IF(#REF!="","",#REF!)</f>
        <v>#REF!</v>
      </c>
      <c r="AS399" s="161" t="e">
        <f>IF(#REF!="","",#REF!)</f>
        <v>#REF!</v>
      </c>
      <c r="AT399" s="161" t="e">
        <f>IF(#REF!="","",#REF!)</f>
        <v>#REF!</v>
      </c>
      <c r="AU399" s="3"/>
    </row>
    <row r="400" spans="1:47" ht="12.75" hidden="1" customHeight="1">
      <c r="A400" s="3"/>
      <c r="B400" s="8"/>
      <c r="C400" s="8"/>
      <c r="D400" s="8"/>
      <c r="E400" s="8"/>
      <c r="F400" s="8"/>
      <c r="G400" s="8"/>
      <c r="H400" s="8"/>
      <c r="I400" s="8"/>
      <c r="J400" s="22" t="s">
        <v>10</v>
      </c>
      <c r="K400" s="169" t="e">
        <f>IF(#REF!="レ","",IF(#REF!="","",IF(#REF!="","",#REF!)))</f>
        <v>#REF!</v>
      </c>
      <c r="L400" s="169"/>
      <c r="M400" s="8" t="s">
        <v>46</v>
      </c>
      <c r="N400" s="8"/>
      <c r="O400" s="8"/>
      <c r="P400" s="8"/>
      <c r="Q400" s="8"/>
      <c r="R400" s="8"/>
      <c r="S400" s="8"/>
      <c r="T400" s="8"/>
      <c r="U400" s="8"/>
      <c r="V400" s="22"/>
      <c r="W400" s="33" t="s">
        <v>10</v>
      </c>
      <c r="X400" s="170" t="e">
        <f>IF(#REF!="レ","",IF(#REF!="","",IF(#REF!="","",#REF!)))</f>
        <v>#REF!</v>
      </c>
      <c r="Y400" s="170"/>
      <c r="Z400" s="170"/>
      <c r="AA400" s="170"/>
      <c r="AB400" s="8"/>
      <c r="AC400" s="8"/>
      <c r="AD400" s="8"/>
      <c r="AE400" s="8"/>
      <c r="AF400" s="8"/>
      <c r="AG400" s="22" t="s">
        <v>51</v>
      </c>
      <c r="AH400" s="169" t="e">
        <f>IF(#REF!="レ","",IF(#REF!="","",IF(#REF!="","",#REF!)))</f>
        <v>#REF!</v>
      </c>
      <c r="AI400" s="169"/>
      <c r="AJ400" s="169"/>
      <c r="AK400" s="169"/>
      <c r="AL400" s="169"/>
      <c r="AM400" s="169"/>
      <c r="AN400" s="169"/>
      <c r="AO400" s="8" t="s">
        <v>271</v>
      </c>
      <c r="AP400" s="8"/>
      <c r="AQ400" s="8"/>
      <c r="AR400" s="8"/>
      <c r="AS400" s="8"/>
      <c r="AT400" s="8"/>
      <c r="AU400" s="3"/>
    </row>
    <row r="401" spans="1:47" ht="12.75" hidden="1" customHeight="1">
      <c r="A401" s="3"/>
      <c r="B401" s="8"/>
      <c r="C401" s="8" t="s">
        <v>93</v>
      </c>
      <c r="D401" s="8"/>
      <c r="E401" s="8"/>
      <c r="F401" s="8"/>
      <c r="G401" s="8"/>
      <c r="H401" s="8"/>
      <c r="I401" s="8"/>
      <c r="J401" s="8"/>
      <c r="K401" s="8"/>
      <c r="L401" s="8"/>
      <c r="M401" s="8"/>
      <c r="N401" s="161" t="e">
        <f>IF(#REF!="レ","",IF(#REF!="","",IF(#REF!="","",#REF!)))</f>
        <v>#REF!</v>
      </c>
      <c r="O401" s="161" t="e">
        <f>IF(#REF!="","",#REF!)</f>
        <v>#REF!</v>
      </c>
      <c r="P401" s="161" t="e">
        <f>IF(#REF!="","",#REF!)</f>
        <v>#REF!</v>
      </c>
      <c r="Q401" s="161" t="e">
        <f>IF(#REF!="","",#REF!)</f>
        <v>#REF!</v>
      </c>
      <c r="R401" s="161" t="e">
        <f>IF(#REF!="","",#REF!)</f>
        <v>#REF!</v>
      </c>
      <c r="S401" s="161" t="e">
        <f>IF(#REF!="","",#REF!)</f>
        <v>#REF!</v>
      </c>
      <c r="T401" s="161" t="e">
        <f>IF(#REF!="","",#REF!)</f>
        <v>#REF!</v>
      </c>
      <c r="U401" s="161" t="e">
        <f>IF(#REF!="","",#REF!)</f>
        <v>#REF!</v>
      </c>
      <c r="V401" s="161" t="e">
        <f>IF(#REF!="","",#REF!)</f>
        <v>#REF!</v>
      </c>
      <c r="W401" s="34"/>
      <c r="X401" s="34"/>
      <c r="Y401" s="34"/>
      <c r="Z401" s="34"/>
      <c r="AA401" s="34"/>
      <c r="AB401" s="34"/>
      <c r="AC401" s="34"/>
      <c r="AD401" s="34"/>
      <c r="AE401" s="34"/>
      <c r="AF401" s="34"/>
      <c r="AG401" s="34"/>
      <c r="AH401" s="34"/>
      <c r="AI401" s="34"/>
      <c r="AJ401" s="34"/>
      <c r="AK401" s="34"/>
      <c r="AL401" s="34"/>
      <c r="AM401" s="34"/>
      <c r="AN401" s="34"/>
      <c r="AO401" s="34"/>
      <c r="AP401" s="43"/>
      <c r="AQ401" s="8"/>
      <c r="AR401" s="8"/>
      <c r="AS401" s="8"/>
      <c r="AT401" s="8"/>
      <c r="AU401" s="3"/>
    </row>
    <row r="402" spans="1:47" ht="12.75" hidden="1" customHeight="1">
      <c r="A402" s="3"/>
      <c r="B402" s="8"/>
      <c r="C402" s="8" t="s">
        <v>133</v>
      </c>
      <c r="D402" s="8"/>
      <c r="E402" s="8"/>
      <c r="F402" s="8"/>
      <c r="G402" s="8"/>
      <c r="H402" s="8"/>
      <c r="I402" s="8"/>
      <c r="J402" s="8"/>
      <c r="K402" s="8"/>
      <c r="L402" s="8"/>
      <c r="M402" s="8"/>
      <c r="N402" s="161" t="e">
        <f>IF(#REF!="レ","",IF(#REF!="","",IF(#REF!="","",#REF!)))</f>
        <v>#REF!</v>
      </c>
      <c r="O402" s="161" t="e">
        <f>IF(#REF!="","",#REF!)</f>
        <v>#REF!</v>
      </c>
      <c r="P402" s="161" t="e">
        <f>IF(#REF!="","",#REF!)</f>
        <v>#REF!</v>
      </c>
      <c r="Q402" s="161" t="e">
        <f>IF(#REF!="","",#REF!)</f>
        <v>#REF!</v>
      </c>
      <c r="R402" s="161" t="e">
        <f>IF(#REF!="","",#REF!)</f>
        <v>#REF!</v>
      </c>
      <c r="S402" s="161" t="e">
        <f>IF(#REF!="","",#REF!)</f>
        <v>#REF!</v>
      </c>
      <c r="T402" s="161" t="e">
        <f>IF(#REF!="","",#REF!)</f>
        <v>#REF!</v>
      </c>
      <c r="U402" s="161" t="e">
        <f>IF(#REF!="","",#REF!)</f>
        <v>#REF!</v>
      </c>
      <c r="V402" s="161" t="e">
        <f>IF(#REF!="","",#REF!)</f>
        <v>#REF!</v>
      </c>
      <c r="W402" s="161" t="e">
        <f>IF(#REF!="","",#REF!)</f>
        <v>#REF!</v>
      </c>
      <c r="X402" s="161" t="e">
        <f>IF(#REF!="","",#REF!)</f>
        <v>#REF!</v>
      </c>
      <c r="Y402" s="161" t="e">
        <f>IF(#REF!="","",#REF!)</f>
        <v>#REF!</v>
      </c>
      <c r="Z402" s="161" t="e">
        <f>IF(#REF!="","",#REF!)</f>
        <v>#REF!</v>
      </c>
      <c r="AA402" s="161" t="e">
        <f>IF(#REF!="","",#REF!)</f>
        <v>#REF!</v>
      </c>
      <c r="AB402" s="161" t="e">
        <f>IF(#REF!="","",#REF!)</f>
        <v>#REF!</v>
      </c>
      <c r="AC402" s="161" t="e">
        <f>IF(#REF!="","",#REF!)</f>
        <v>#REF!</v>
      </c>
      <c r="AD402" s="161" t="e">
        <f>IF(#REF!="","",#REF!)</f>
        <v>#REF!</v>
      </c>
      <c r="AE402" s="161" t="e">
        <f>IF(#REF!="","",#REF!)</f>
        <v>#REF!</v>
      </c>
      <c r="AF402" s="161" t="e">
        <f>IF(#REF!="","",#REF!)</f>
        <v>#REF!</v>
      </c>
      <c r="AG402" s="161" t="e">
        <f>IF(#REF!="","",#REF!)</f>
        <v>#REF!</v>
      </c>
      <c r="AH402" s="161" t="e">
        <f>IF(#REF!="","",#REF!)</f>
        <v>#REF!</v>
      </c>
      <c r="AI402" s="161" t="e">
        <f>IF(#REF!="","",#REF!)</f>
        <v>#REF!</v>
      </c>
      <c r="AJ402" s="161" t="e">
        <f>IF(#REF!="","",#REF!)</f>
        <v>#REF!</v>
      </c>
      <c r="AK402" s="161" t="e">
        <f>IF(#REF!="","",#REF!)</f>
        <v>#REF!</v>
      </c>
      <c r="AL402" s="161" t="e">
        <f>IF(#REF!="","",#REF!)</f>
        <v>#REF!</v>
      </c>
      <c r="AM402" s="161" t="e">
        <f>IF(#REF!="","",#REF!)</f>
        <v>#REF!</v>
      </c>
      <c r="AN402" s="161" t="e">
        <f>IF(#REF!="","",#REF!)</f>
        <v>#REF!</v>
      </c>
      <c r="AO402" s="161" t="e">
        <f>IF(#REF!="","",#REF!)</f>
        <v>#REF!</v>
      </c>
      <c r="AP402" s="161" t="e">
        <f>IF(#REF!="","",#REF!)</f>
        <v>#REF!</v>
      </c>
      <c r="AQ402" s="161" t="e">
        <f>IF(#REF!="","",#REF!)</f>
        <v>#REF!</v>
      </c>
      <c r="AR402" s="161" t="e">
        <f>IF(#REF!="","",#REF!)</f>
        <v>#REF!</v>
      </c>
      <c r="AS402" s="161" t="e">
        <f>IF(#REF!="","",#REF!)</f>
        <v>#REF!</v>
      </c>
      <c r="AT402" s="161" t="e">
        <f>IF(#REF!="","",#REF!)</f>
        <v>#REF!</v>
      </c>
      <c r="AU402" s="3"/>
    </row>
    <row r="403" spans="1:47" ht="12.75" hidden="1" customHeight="1">
      <c r="A403" s="3"/>
      <c r="B403" s="8"/>
      <c r="C403" s="8" t="s">
        <v>135</v>
      </c>
      <c r="D403" s="8"/>
      <c r="E403" s="8"/>
      <c r="F403" s="8"/>
      <c r="G403" s="8"/>
      <c r="H403" s="8"/>
      <c r="I403" s="8"/>
      <c r="J403" s="8"/>
      <c r="K403" s="8"/>
      <c r="L403" s="8"/>
      <c r="M403" s="8"/>
      <c r="N403" s="172" t="e">
        <f>IF(#REF!="レ","",IF(#REF!="","",IF(#REF!="","",#REF!)))</f>
        <v>#REF!</v>
      </c>
      <c r="O403" s="172" t="e">
        <f>IF(#REF!="","",#REF!)</f>
        <v>#REF!</v>
      </c>
      <c r="P403" s="172" t="e">
        <f>IF(#REF!="","",#REF!)</f>
        <v>#REF!</v>
      </c>
      <c r="Q403" s="172" t="e">
        <f>IF(#REF!="","",#REF!)</f>
        <v>#REF!</v>
      </c>
      <c r="R403" s="172" t="e">
        <f>IF(#REF!="","",#REF!)</f>
        <v>#REF!</v>
      </c>
      <c r="S403" s="172" t="e">
        <f>IF(#REF!="","",#REF!)</f>
        <v>#REF!</v>
      </c>
      <c r="T403" s="172" t="e">
        <f>IF(#REF!="","",#REF!)</f>
        <v>#REF!</v>
      </c>
      <c r="U403" s="172" t="e">
        <f>IF(#REF!="","",#REF!)</f>
        <v>#REF!</v>
      </c>
      <c r="V403" s="172" t="e">
        <f>IF(#REF!="","",#REF!)</f>
        <v>#REF!</v>
      </c>
      <c r="W403" s="172" t="e">
        <f>IF(#REF!="","",#REF!)</f>
        <v>#REF!</v>
      </c>
      <c r="X403" s="172" t="e">
        <f>IF(#REF!="","",#REF!)</f>
        <v>#REF!</v>
      </c>
      <c r="Y403" s="172" t="e">
        <f>IF(#REF!="","",#REF!)</f>
        <v>#REF!</v>
      </c>
      <c r="Z403" s="172" t="e">
        <f>IF(#REF!="","",#REF!)</f>
        <v>#REF!</v>
      </c>
      <c r="AA403" s="172" t="e">
        <f>IF(#REF!="","",#REF!)</f>
        <v>#REF!</v>
      </c>
      <c r="AB403" s="172" t="e">
        <f>IF(#REF!="","",#REF!)</f>
        <v>#REF!</v>
      </c>
      <c r="AC403" s="172" t="e">
        <f>IF(#REF!="","",#REF!)</f>
        <v>#REF!</v>
      </c>
      <c r="AD403" s="172" t="e">
        <f>IF(#REF!="","",#REF!)</f>
        <v>#REF!</v>
      </c>
      <c r="AE403" s="38"/>
      <c r="AF403" s="38"/>
      <c r="AG403" s="38"/>
      <c r="AH403" s="38"/>
      <c r="AI403" s="38"/>
      <c r="AJ403" s="38"/>
      <c r="AK403" s="38"/>
      <c r="AL403" s="38"/>
      <c r="AM403" s="38"/>
      <c r="AN403" s="38"/>
      <c r="AO403" s="38"/>
      <c r="AP403" s="44"/>
      <c r="AQ403" s="8"/>
      <c r="AR403" s="8"/>
      <c r="AS403" s="8"/>
      <c r="AT403" s="8"/>
      <c r="AU403" s="3"/>
    </row>
    <row r="404" spans="1:47" ht="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2.75" customHeight="1">
      <c r="A409" s="3"/>
      <c r="B409" s="3" t="s">
        <v>253</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75" customHeight="1">
      <c r="A410" s="3"/>
      <c r="B410" s="3"/>
      <c r="C410" s="3" t="s">
        <v>183</v>
      </c>
      <c r="D410" s="3"/>
      <c r="E410" s="3"/>
      <c r="F410" s="3"/>
      <c r="G410" s="3"/>
      <c r="H410" s="3"/>
      <c r="I410" s="3"/>
      <c r="J410" s="3"/>
      <c r="K410" s="3"/>
      <c r="L410" s="3"/>
      <c r="M410" s="3"/>
      <c r="N410" s="3"/>
      <c r="O410" s="57" t="str">
        <f>IF(報告書!N424="","",IF(報告書!O410="","",報告書!O410))</f>
        <v/>
      </c>
      <c r="P410" s="3" t="s">
        <v>213</v>
      </c>
      <c r="Q410" s="3"/>
      <c r="R410" s="3"/>
      <c r="S410" s="3"/>
      <c r="T410" s="3"/>
      <c r="U410" s="3"/>
      <c r="V410" s="160" t="str">
        <f>IF(報告書!N424="","",IF(報告書!V410="","",報告書!V410))</f>
        <v/>
      </c>
      <c r="W410" s="160"/>
      <c r="X410" s="5" t="s">
        <v>169</v>
      </c>
      <c r="Y410" s="160" t="str">
        <f>IF(報告書!N424="","",IF(報告書!Y410="","",報告書!Y410))</f>
        <v/>
      </c>
      <c r="Z410" s="160"/>
      <c r="AA410" s="3" t="s">
        <v>475</v>
      </c>
      <c r="AB410" s="3"/>
      <c r="AC410" s="3"/>
      <c r="AD410" s="3"/>
      <c r="AE410" s="57" t="str">
        <f>IF(報告書!N424="","",IF(報告書!AE410="","",報告書!AE410))</f>
        <v/>
      </c>
      <c r="AF410" s="3" t="s">
        <v>214</v>
      </c>
      <c r="AG410" s="3"/>
      <c r="AH410" s="3"/>
      <c r="AI410" s="3"/>
      <c r="AJ410" s="3"/>
      <c r="AK410" s="3"/>
      <c r="AL410" s="160" t="str">
        <f>IF(報告書!N424="","",IF(報告書!AL410="","",報告書!AL410))</f>
        <v/>
      </c>
      <c r="AM410" s="160"/>
      <c r="AN410" s="5" t="s">
        <v>169</v>
      </c>
      <c r="AO410" s="160" t="str">
        <f>IF(報告書!N424="","",IF(報告書!AO410="","",報告書!AO410))</f>
        <v/>
      </c>
      <c r="AP410" s="160"/>
      <c r="AQ410" s="3" t="s">
        <v>475</v>
      </c>
      <c r="AR410" s="3"/>
      <c r="AS410" s="3"/>
      <c r="AT410" s="3"/>
      <c r="AU410" s="3"/>
    </row>
    <row r="411" spans="1:47" ht="12.75" customHeight="1">
      <c r="A411" s="3"/>
      <c r="B411" s="3"/>
      <c r="C411" s="3"/>
      <c r="D411" s="3"/>
      <c r="E411" s="3"/>
      <c r="F411" s="3"/>
      <c r="G411" s="3"/>
      <c r="H411" s="3"/>
      <c r="I411" s="3"/>
      <c r="J411" s="3"/>
      <c r="K411" s="3"/>
      <c r="L411" s="3"/>
      <c r="M411" s="3"/>
      <c r="N411" s="3"/>
      <c r="O411" s="62" t="str">
        <f>IF(報告書!N424="","",IF(報告書!O411="","",報告書!O411))</f>
        <v/>
      </c>
      <c r="P411" s="3" t="s">
        <v>216</v>
      </c>
      <c r="Q411" s="3"/>
      <c r="R411" s="3"/>
      <c r="S411" s="3"/>
      <c r="T411" s="177" t="str">
        <f>IF(報告書!N424="","",IF(報告書!T411="","",報告書!T411))</f>
        <v/>
      </c>
      <c r="U411" s="177"/>
      <c r="V411" s="177"/>
      <c r="W411" s="177"/>
      <c r="X411" s="177"/>
      <c r="Y411" s="177"/>
      <c r="Z411" s="177"/>
      <c r="AA411" s="177"/>
      <c r="AB411" s="177"/>
      <c r="AC411" s="177"/>
      <c r="AD411" s="177"/>
      <c r="AE411" s="177"/>
      <c r="AF411" s="177"/>
      <c r="AG411" s="177"/>
      <c r="AH411" s="177"/>
      <c r="AI411" s="3" t="s">
        <v>47</v>
      </c>
      <c r="AJ411" s="3"/>
      <c r="AK411" s="3"/>
      <c r="AL411" s="3"/>
      <c r="AM411" s="3"/>
      <c r="AN411" s="3"/>
      <c r="AO411" s="3"/>
      <c r="AP411" s="3"/>
      <c r="AQ411" s="3"/>
      <c r="AR411" s="3"/>
      <c r="AS411" s="3"/>
      <c r="AT411" s="3"/>
      <c r="AU411" s="3"/>
    </row>
    <row r="412" spans="1:47" ht="12.75" customHeight="1">
      <c r="A412" s="3"/>
      <c r="B412" s="3"/>
      <c r="C412" s="3" t="s">
        <v>178</v>
      </c>
      <c r="D412" s="3"/>
      <c r="E412" s="3"/>
      <c r="F412" s="3"/>
      <c r="G412" s="3"/>
      <c r="H412" s="3"/>
      <c r="I412" s="3"/>
      <c r="J412" s="3"/>
      <c r="K412" s="3"/>
      <c r="L412" s="3"/>
      <c r="M412" s="3"/>
      <c r="N412" s="3"/>
      <c r="O412" s="57" t="str">
        <f>IF(報告書!N424="","",IF(報告書!O412="","",報告書!O412))</f>
        <v/>
      </c>
      <c r="P412" s="3" t="s">
        <v>218</v>
      </c>
      <c r="Q412" s="3"/>
      <c r="R412" s="3"/>
      <c r="S412" s="3"/>
      <c r="T412" s="57" t="str">
        <f>IF(報告書!N424="","",IF(報告書!T412="","",報告書!T412))</f>
        <v/>
      </c>
      <c r="U412" s="3" t="s">
        <v>0</v>
      </c>
      <c r="V412" s="3"/>
      <c r="W412" s="3"/>
      <c r="X412" s="3"/>
      <c r="Y412" s="57" t="str">
        <f>IF(報告書!N424="","",IF(報告書!Y412="","",報告書!Y412))</f>
        <v/>
      </c>
      <c r="Z412" s="3" t="s">
        <v>172</v>
      </c>
      <c r="AA412" s="3"/>
      <c r="AB412" s="3"/>
      <c r="AC412" s="3"/>
      <c r="AD412" s="3"/>
      <c r="AE412" s="57" t="str">
        <f>IF(報告書!N424="","",IF(報告書!AE412="","",報告書!AE412))</f>
        <v/>
      </c>
      <c r="AF412" s="3" t="s">
        <v>175</v>
      </c>
      <c r="AG412" s="3"/>
      <c r="AH412" s="3"/>
      <c r="AI412" s="3"/>
      <c r="AJ412" s="57" t="str">
        <f>IF(報告書!N424="","",IF(報告書!AJ412="","",報告書!AJ412))</f>
        <v/>
      </c>
      <c r="AK412" s="3" t="s">
        <v>105</v>
      </c>
      <c r="AL412" s="3"/>
      <c r="AM412" s="3"/>
      <c r="AN412" s="3"/>
      <c r="AO412" s="3"/>
      <c r="AP412" s="3"/>
      <c r="AQ412" s="3"/>
      <c r="AR412" s="3"/>
      <c r="AS412" s="3"/>
      <c r="AT412" s="3"/>
      <c r="AU412" s="3"/>
    </row>
    <row r="413" spans="1:47" ht="12.75" customHeight="1">
      <c r="A413" s="3"/>
      <c r="B413" s="3"/>
      <c r="C413" s="3"/>
      <c r="D413" s="3"/>
      <c r="E413" s="3"/>
      <c r="F413" s="3"/>
      <c r="G413" s="3"/>
      <c r="H413" s="3"/>
      <c r="I413" s="3"/>
      <c r="J413" s="3"/>
      <c r="K413" s="3"/>
      <c r="L413" s="3"/>
      <c r="M413" s="3"/>
      <c r="N413" s="3"/>
      <c r="O413" s="57" t="str">
        <f>IF(報告書!N424="","",IF(報告書!O413="","",報告書!O413))</f>
        <v/>
      </c>
      <c r="P413" s="3" t="s">
        <v>73</v>
      </c>
      <c r="Q413" s="3"/>
      <c r="R413" s="3"/>
      <c r="S413" s="3"/>
      <c r="T413" s="3"/>
      <c r="U413" s="3"/>
      <c r="V413" s="3"/>
      <c r="W413" s="3"/>
      <c r="X413" s="3"/>
      <c r="Y413" s="3"/>
      <c r="Z413" s="3"/>
      <c r="AA413" s="62" t="str">
        <f>IF(報告書!N424="","",IF(報告書!AA413="","",報告書!AA413))</f>
        <v/>
      </c>
      <c r="AB413" s="3" t="s">
        <v>216</v>
      </c>
      <c r="AC413" s="3"/>
      <c r="AD413" s="3"/>
      <c r="AE413" s="3"/>
      <c r="AF413" s="177" t="str">
        <f>IF(報告書!N424="","",IF(報告書!AF413="","",報告書!AF413))</f>
        <v/>
      </c>
      <c r="AG413" s="177"/>
      <c r="AH413" s="177"/>
      <c r="AI413" s="177"/>
      <c r="AJ413" s="177"/>
      <c r="AK413" s="177"/>
      <c r="AL413" s="177"/>
      <c r="AM413" s="177"/>
      <c r="AN413" s="177"/>
      <c r="AO413" s="177"/>
      <c r="AP413" s="177"/>
      <c r="AQ413" s="177"/>
      <c r="AR413" s="177"/>
      <c r="AS413" s="177"/>
      <c r="AT413" s="177"/>
      <c r="AU413" s="3" t="s">
        <v>47</v>
      </c>
    </row>
    <row r="414" spans="1:47" ht="12.75" customHeight="1">
      <c r="A414" s="3"/>
      <c r="B414" s="3"/>
      <c r="C414" s="3" t="s">
        <v>180</v>
      </c>
      <c r="D414" s="3"/>
      <c r="E414" s="3"/>
      <c r="F414" s="3"/>
      <c r="G414" s="3"/>
      <c r="H414" s="3"/>
      <c r="I414" s="3"/>
      <c r="J414" s="3"/>
      <c r="K414" s="3"/>
      <c r="L414" s="3"/>
      <c r="M414" s="3"/>
      <c r="N414" s="3"/>
      <c r="O414" s="57" t="str">
        <f>IF(報告書!N424="","",IF(報告書!O414="","",報告書!O414))</f>
        <v/>
      </c>
      <c r="P414" s="3" t="s">
        <v>361</v>
      </c>
      <c r="Q414" s="3"/>
      <c r="R414" s="3"/>
      <c r="S414" s="57" t="str">
        <f>IF(報告書!N424="","",IF(報告書!S414="","",報告書!S414))</f>
        <v/>
      </c>
      <c r="T414" s="3" t="s">
        <v>365</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75" customHeight="1">
      <c r="A415" s="3"/>
      <c r="B415" s="3"/>
      <c r="C415" s="3" t="s">
        <v>185</v>
      </c>
      <c r="D415" s="3"/>
      <c r="E415" s="3"/>
      <c r="F415" s="3"/>
      <c r="G415" s="3"/>
      <c r="H415" s="3"/>
      <c r="I415" s="3"/>
      <c r="J415" s="3"/>
      <c r="K415" s="3"/>
      <c r="L415" s="57" t="str">
        <f>IF(報告書!N424="","",IF(報告書!L415="","",報告書!L415))</f>
        <v/>
      </c>
      <c r="M415" s="3" t="s">
        <v>189</v>
      </c>
      <c r="N415" s="3"/>
      <c r="O415" s="3"/>
      <c r="P415" s="3"/>
      <c r="Q415" s="3"/>
      <c r="R415" s="57" t="str">
        <f>IF(報告書!N424="","",IF(報告書!R415="","",報告書!R415))</f>
        <v/>
      </c>
      <c r="S415" s="3" t="s">
        <v>192</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75" customHeight="1">
      <c r="A416" s="3"/>
      <c r="B416" s="3"/>
      <c r="C416" s="3" t="s">
        <v>186</v>
      </c>
      <c r="D416" s="3"/>
      <c r="E416" s="3"/>
      <c r="F416" s="3"/>
      <c r="G416" s="3"/>
      <c r="H416" s="3"/>
      <c r="I416" s="3"/>
      <c r="J416" s="3"/>
      <c r="K416" s="3"/>
      <c r="L416" s="57" t="str">
        <f>IF(報告書!N424="","",IF(報告書!L416="","",報告書!L416))</f>
        <v/>
      </c>
      <c r="M416" s="3" t="s">
        <v>193</v>
      </c>
      <c r="N416" s="3"/>
      <c r="O416" s="3"/>
      <c r="P416" s="3"/>
      <c r="Q416" s="3"/>
      <c r="R416" s="3"/>
      <c r="S416" s="3"/>
      <c r="T416" s="3"/>
      <c r="U416" s="57" t="str">
        <f>IF(報告書!N424="","",IF(報告書!U416="","",報告書!U416))</f>
        <v/>
      </c>
      <c r="V416" s="3" t="s">
        <v>194</v>
      </c>
      <c r="W416" s="3"/>
      <c r="X416" s="3"/>
      <c r="Y416" s="3"/>
      <c r="Z416" s="3"/>
      <c r="AA416" s="3"/>
      <c r="AB416" s="3"/>
      <c r="AC416" s="3"/>
      <c r="AD416" s="3"/>
      <c r="AE416" s="57" t="str">
        <f>IF(報告書!N424="","",IF(報告書!AE416="","",報告書!AE416))</f>
        <v/>
      </c>
      <c r="AF416" s="3" t="s">
        <v>196</v>
      </c>
      <c r="AG416" s="3"/>
      <c r="AH416" s="3"/>
      <c r="AI416" s="3"/>
      <c r="AJ416" s="3"/>
      <c r="AK416" s="3"/>
      <c r="AL416" s="3"/>
      <c r="AM416" s="3"/>
      <c r="AN416" s="3"/>
      <c r="AO416" s="3"/>
      <c r="AP416" s="3"/>
      <c r="AQ416" s="3"/>
      <c r="AR416" s="3"/>
      <c r="AS416" s="3"/>
      <c r="AT416" s="3"/>
      <c r="AU416" s="3"/>
    </row>
    <row r="417" spans="1:53" ht="12.75" customHeight="1">
      <c r="A417" s="3"/>
      <c r="B417" s="3"/>
      <c r="C417" s="3"/>
      <c r="D417" s="3"/>
      <c r="E417" s="3"/>
      <c r="F417" s="3"/>
      <c r="G417" s="3"/>
      <c r="H417" s="3"/>
      <c r="I417" s="3"/>
      <c r="J417" s="3"/>
      <c r="K417" s="3"/>
      <c r="L417" s="57" t="str">
        <f>IF(報告書!N424="","",IF(報告書!L417="","",報告書!L417))</f>
        <v/>
      </c>
      <c r="M417" s="3" t="s">
        <v>216</v>
      </c>
      <c r="N417" s="3"/>
      <c r="O417" s="3"/>
      <c r="P417" s="3"/>
      <c r="Q417" s="158" t="str">
        <f>IF(報告書!N424="","",IF(報告書!Q417="","",報告書!Q417))</f>
        <v/>
      </c>
      <c r="R417" s="158"/>
      <c r="S417" s="158"/>
      <c r="T417" s="158"/>
      <c r="U417" s="158"/>
      <c r="V417" s="158"/>
      <c r="W417" s="158"/>
      <c r="X417" s="158"/>
      <c r="Y417" s="158"/>
      <c r="Z417" s="158"/>
      <c r="AA417" s="158"/>
      <c r="AB417" s="158"/>
      <c r="AC417" s="158"/>
      <c r="AD417" s="158"/>
      <c r="AE417" s="158"/>
      <c r="AF417" s="158"/>
      <c r="AG417" s="158"/>
      <c r="AH417" s="158"/>
      <c r="AI417" s="158"/>
      <c r="AJ417" s="158"/>
      <c r="AK417" s="3" t="s">
        <v>47</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5"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2.75" hidden="1" customHeight="1">
      <c r="B423" s="1" t="s">
        <v>222</v>
      </c>
    </row>
    <row r="424" spans="1:53" ht="12" hidden="1" customHeight="1">
      <c r="C424" s="1" t="s">
        <v>225</v>
      </c>
      <c r="N424" s="60"/>
      <c r="O424" s="1" t="s">
        <v>215</v>
      </c>
      <c r="X424" s="60"/>
      <c r="Y424" s="1" t="s">
        <v>101</v>
      </c>
      <c r="AG424" s="60"/>
      <c r="AH424" s="1" t="s">
        <v>359</v>
      </c>
    </row>
    <row r="425" spans="1:53" ht="12" hidden="1" customHeight="1">
      <c r="C425" s="1" t="s">
        <v>111</v>
      </c>
      <c r="N425" s="173"/>
      <c r="O425" s="173"/>
      <c r="P425" s="173"/>
      <c r="Q425" s="173"/>
      <c r="R425" s="173"/>
      <c r="S425" s="173"/>
      <c r="T425" s="173"/>
      <c r="U425" s="173"/>
      <c r="V425" s="173"/>
      <c r="W425" s="173"/>
      <c r="X425" s="173"/>
      <c r="Y425" s="173"/>
      <c r="Z425" s="173"/>
      <c r="AA425" s="173"/>
      <c r="AB425" s="173"/>
      <c r="AC425" s="173"/>
      <c r="AD425" s="173"/>
      <c r="AE425" s="173"/>
      <c r="AF425" s="173"/>
      <c r="AG425" s="173"/>
      <c r="AH425" s="173"/>
      <c r="AI425" s="173"/>
      <c r="AJ425" s="173"/>
      <c r="AK425" s="173"/>
      <c r="AL425" s="173"/>
      <c r="AM425" s="173"/>
      <c r="AN425" s="173"/>
      <c r="AO425" s="173"/>
      <c r="AP425" s="173"/>
      <c r="AQ425" s="173"/>
      <c r="AR425" s="173"/>
      <c r="AS425" s="173"/>
      <c r="AT425" s="173"/>
      <c r="BA425" s="50"/>
    </row>
    <row r="426" spans="1:53" ht="12" hidden="1" customHeight="1">
      <c r="N426" s="173"/>
      <c r="O426" s="173"/>
      <c r="P426" s="173"/>
      <c r="Q426" s="173"/>
      <c r="R426" s="173"/>
      <c r="S426" s="173"/>
      <c r="T426" s="173"/>
      <c r="U426" s="173"/>
      <c r="V426" s="173"/>
      <c r="W426" s="173"/>
      <c r="X426" s="173"/>
      <c r="Y426" s="173"/>
      <c r="Z426" s="173"/>
      <c r="AA426" s="173"/>
      <c r="AB426" s="173"/>
      <c r="AC426" s="173"/>
      <c r="AD426" s="173"/>
      <c r="AE426" s="173"/>
      <c r="AF426" s="173"/>
      <c r="AG426" s="173"/>
      <c r="AH426" s="173"/>
      <c r="AI426" s="173"/>
      <c r="AJ426" s="173"/>
      <c r="AK426" s="173"/>
      <c r="AL426" s="173"/>
      <c r="AM426" s="173"/>
      <c r="AN426" s="173"/>
      <c r="AO426" s="173"/>
      <c r="AP426" s="173"/>
      <c r="AQ426" s="173"/>
      <c r="AR426" s="173"/>
      <c r="AS426" s="173"/>
      <c r="AT426" s="173"/>
    </row>
    <row r="427" spans="1:53" ht="12" hidden="1" customHeight="1">
      <c r="N427" s="173"/>
      <c r="O427" s="173"/>
      <c r="P427" s="173"/>
      <c r="Q427" s="173"/>
      <c r="R427" s="173"/>
      <c r="S427" s="173"/>
      <c r="T427" s="173"/>
      <c r="U427" s="173"/>
      <c r="V427" s="173"/>
      <c r="W427" s="173"/>
      <c r="X427" s="173"/>
      <c r="Y427" s="173"/>
      <c r="Z427" s="173"/>
      <c r="AA427" s="173"/>
      <c r="AB427" s="173"/>
      <c r="AC427" s="173"/>
      <c r="AD427" s="173"/>
      <c r="AE427" s="173"/>
      <c r="AF427" s="173"/>
      <c r="AG427" s="173"/>
      <c r="AH427" s="173"/>
      <c r="AI427" s="173"/>
      <c r="AJ427" s="173"/>
      <c r="AK427" s="173"/>
      <c r="AL427" s="173"/>
      <c r="AM427" s="173"/>
      <c r="AN427" s="173"/>
      <c r="AO427" s="173"/>
      <c r="AP427" s="173"/>
      <c r="AQ427" s="173"/>
      <c r="AR427" s="173"/>
      <c r="AS427" s="173"/>
      <c r="AT427" s="173"/>
    </row>
    <row r="428" spans="1:53" ht="12" hidden="1" customHeight="1">
      <c r="N428" s="173"/>
      <c r="O428" s="173"/>
      <c r="P428" s="173"/>
      <c r="Q428" s="173"/>
      <c r="R428" s="173"/>
      <c r="S428" s="173"/>
      <c r="T428" s="173"/>
      <c r="U428" s="173"/>
      <c r="V428" s="173"/>
      <c r="W428" s="173"/>
      <c r="X428" s="173"/>
      <c r="Y428" s="173"/>
      <c r="Z428" s="173"/>
      <c r="AA428" s="173"/>
      <c r="AB428" s="173"/>
      <c r="AC428" s="173"/>
      <c r="AD428" s="173"/>
      <c r="AE428" s="173"/>
      <c r="AF428" s="173"/>
      <c r="AG428" s="173"/>
      <c r="AH428" s="173"/>
      <c r="AI428" s="173"/>
      <c r="AJ428" s="173"/>
      <c r="AK428" s="173"/>
      <c r="AL428" s="173"/>
      <c r="AM428" s="173"/>
      <c r="AN428" s="173"/>
      <c r="AO428" s="173"/>
      <c r="AP428" s="173"/>
      <c r="AQ428" s="173"/>
      <c r="AR428" s="173"/>
      <c r="AS428" s="173"/>
      <c r="AT428" s="173"/>
    </row>
    <row r="429" spans="1:53" ht="12" hidden="1" customHeight="1">
      <c r="N429" s="173"/>
      <c r="O429" s="173"/>
      <c r="P429" s="173"/>
      <c r="Q429" s="173"/>
      <c r="R429" s="173"/>
      <c r="S429" s="173"/>
      <c r="T429" s="173"/>
      <c r="U429" s="173"/>
      <c r="V429" s="173"/>
      <c r="W429" s="173"/>
      <c r="X429" s="173"/>
      <c r="Y429" s="173"/>
      <c r="Z429" s="173"/>
      <c r="AA429" s="173"/>
      <c r="AB429" s="173"/>
      <c r="AC429" s="173"/>
      <c r="AD429" s="173"/>
      <c r="AE429" s="173"/>
      <c r="AF429" s="173"/>
      <c r="AG429" s="173"/>
      <c r="AH429" s="173"/>
      <c r="AI429" s="173"/>
      <c r="AJ429" s="173"/>
      <c r="AK429" s="173"/>
      <c r="AL429" s="173"/>
      <c r="AM429" s="173"/>
      <c r="AN429" s="173"/>
      <c r="AO429" s="173"/>
      <c r="AP429" s="173"/>
      <c r="AQ429" s="173"/>
      <c r="AR429" s="173"/>
      <c r="AS429" s="173"/>
      <c r="AT429" s="173"/>
    </row>
    <row r="430" spans="1:53" ht="12" hidden="1" customHeight="1">
      <c r="C430" s="1" t="s">
        <v>114</v>
      </c>
      <c r="N430" s="60"/>
      <c r="O430" s="1" t="s">
        <v>361</v>
      </c>
      <c r="R430" s="39" t="s">
        <v>363</v>
      </c>
      <c r="S430" s="174"/>
      <c r="T430" s="174"/>
      <c r="U430" s="65" t="s">
        <v>22</v>
      </c>
      <c r="V430" s="174"/>
      <c r="W430" s="174"/>
      <c r="X430" s="1" t="s">
        <v>96</v>
      </c>
      <c r="AG430" s="60"/>
      <c r="AH430" s="1" t="s">
        <v>365</v>
      </c>
    </row>
    <row r="431" spans="1:53" ht="12" hidden="1" customHeight="1"/>
    <row r="432" spans="1:53" ht="12" hidden="1" customHeight="1"/>
    <row r="433" spans="1:47" ht="12" hidden="1" customHeight="1"/>
    <row r="434" spans="1:47" ht="6" hidden="1" customHeight="1"/>
    <row r="435" spans="1:47" ht="6" hidden="1" customHeight="1"/>
    <row r="436" spans="1:47" ht="12.75" hidden="1" customHeight="1">
      <c r="B436" s="1" t="s">
        <v>255</v>
      </c>
    </row>
    <row r="437" spans="1:47" ht="12" hidden="1" customHeight="1">
      <c r="C437" s="1" t="s">
        <v>199</v>
      </c>
      <c r="L437" s="60"/>
      <c r="M437" s="1" t="s">
        <v>361</v>
      </c>
      <c r="O437" s="60"/>
      <c r="P437" s="1" t="s">
        <v>365</v>
      </c>
    </row>
    <row r="438" spans="1:47" ht="12" hidden="1" customHeight="1">
      <c r="C438" s="1" t="s">
        <v>137</v>
      </c>
      <c r="L438" s="60"/>
      <c r="M438" s="1" t="s">
        <v>361</v>
      </c>
      <c r="O438" s="60"/>
      <c r="P438" s="1" t="s">
        <v>365</v>
      </c>
    </row>
    <row r="439" spans="1:47" ht="12" hidden="1" customHeight="1">
      <c r="C439" s="1" t="s">
        <v>170</v>
      </c>
      <c r="L439" s="60"/>
      <c r="M439" s="1" t="s">
        <v>12</v>
      </c>
      <c r="Q439" s="60"/>
      <c r="R439" s="1" t="s">
        <v>32</v>
      </c>
      <c r="X439" s="39" t="s">
        <v>363</v>
      </c>
      <c r="Y439" s="174"/>
      <c r="Z439" s="174"/>
      <c r="AA439" s="65" t="s">
        <v>22</v>
      </c>
      <c r="AB439" s="174"/>
      <c r="AC439" s="174"/>
      <c r="AD439" s="1" t="s">
        <v>96</v>
      </c>
      <c r="AL439" s="60"/>
      <c r="AM439" s="1" t="s">
        <v>198</v>
      </c>
    </row>
    <row r="440" spans="1:47" ht="12" hidden="1" customHeight="1"/>
    <row r="441" spans="1:47" ht="12" hidden="1" customHeight="1"/>
    <row r="442" spans="1:47" ht="12" hidden="1" customHeight="1"/>
    <row r="443" spans="1:47" ht="6" hidden="1" customHeight="1"/>
    <row r="444" spans="1:47" ht="6" hidden="1" customHeight="1"/>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3.5" customHeight="1">
      <c r="A450" s="3"/>
      <c r="B450" s="3" t="s">
        <v>239</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75" customHeight="1">
      <c r="A451" s="3"/>
      <c r="B451" s="3"/>
      <c r="C451" s="158" t="str">
        <f>IF(報告書!N63="","",IF(報告書!C451="","",報告書!C451))</f>
        <v/>
      </c>
      <c r="D451" s="158"/>
      <c r="E451" s="158"/>
      <c r="F451" s="158"/>
      <c r="G451" s="158"/>
      <c r="H451" s="158"/>
      <c r="I451" s="158"/>
      <c r="J451" s="158"/>
      <c r="K451" s="158"/>
      <c r="L451" s="158"/>
      <c r="M451" s="158"/>
      <c r="N451" s="158"/>
      <c r="O451" s="158"/>
      <c r="P451" s="158"/>
      <c r="Q451" s="158"/>
      <c r="R451" s="158"/>
      <c r="S451" s="158"/>
      <c r="T451" s="158"/>
      <c r="U451" s="158"/>
      <c r="V451" s="158"/>
      <c r="W451" s="158"/>
      <c r="X451" s="158"/>
      <c r="Y451" s="158"/>
      <c r="Z451" s="158"/>
      <c r="AA451" s="158"/>
      <c r="AB451" s="158"/>
      <c r="AC451" s="158"/>
      <c r="AD451" s="158"/>
      <c r="AE451" s="158"/>
      <c r="AF451" s="158"/>
      <c r="AG451" s="158"/>
      <c r="AH451" s="158"/>
      <c r="AI451" s="158"/>
      <c r="AJ451" s="158"/>
      <c r="AK451" s="158"/>
      <c r="AL451" s="158"/>
      <c r="AM451" s="158"/>
      <c r="AN451" s="158"/>
      <c r="AO451" s="158"/>
      <c r="AP451" s="158"/>
      <c r="AQ451" s="158"/>
      <c r="AR451" s="158"/>
      <c r="AS451" s="158"/>
      <c r="AT451" s="158"/>
      <c r="AU451" s="3"/>
    </row>
    <row r="452" spans="1:53" ht="12.75" customHeight="1">
      <c r="A452" s="3"/>
      <c r="B452" s="3"/>
      <c r="C452" s="158" t="str">
        <f>IF(報告書!N63="","",IF(報告書!C452="","",報告書!C452))</f>
        <v/>
      </c>
      <c r="D452" s="158"/>
      <c r="E452" s="158"/>
      <c r="F452" s="158"/>
      <c r="G452" s="158"/>
      <c r="H452" s="158"/>
      <c r="I452" s="158"/>
      <c r="J452" s="158"/>
      <c r="K452" s="158"/>
      <c r="L452" s="158"/>
      <c r="M452" s="158"/>
      <c r="N452" s="158"/>
      <c r="O452" s="158"/>
      <c r="P452" s="158"/>
      <c r="Q452" s="158"/>
      <c r="R452" s="158"/>
      <c r="S452" s="158"/>
      <c r="T452" s="158"/>
      <c r="U452" s="158"/>
      <c r="V452" s="158"/>
      <c r="W452" s="158"/>
      <c r="X452" s="158"/>
      <c r="Y452" s="158"/>
      <c r="Z452" s="158"/>
      <c r="AA452" s="158"/>
      <c r="AB452" s="158"/>
      <c r="AC452" s="158"/>
      <c r="AD452" s="158"/>
      <c r="AE452" s="158"/>
      <c r="AF452" s="158"/>
      <c r="AG452" s="158"/>
      <c r="AH452" s="158"/>
      <c r="AI452" s="158"/>
      <c r="AJ452" s="158"/>
      <c r="AK452" s="158"/>
      <c r="AL452" s="158"/>
      <c r="AM452" s="158"/>
      <c r="AN452" s="158"/>
      <c r="AO452" s="158"/>
      <c r="AP452" s="158"/>
      <c r="AQ452" s="158"/>
      <c r="AR452" s="158"/>
      <c r="AS452" s="158"/>
      <c r="AT452" s="158"/>
      <c r="AU452" s="3"/>
    </row>
    <row r="453" spans="1:53" ht="12.75" customHeight="1">
      <c r="A453" s="3"/>
      <c r="B453" s="3"/>
      <c r="C453" s="158" t="str">
        <f>IF(報告書!N63="","",IF(報告書!C453="","",報告書!C453))</f>
        <v/>
      </c>
      <c r="D453" s="158"/>
      <c r="E453" s="158"/>
      <c r="F453" s="158"/>
      <c r="G453" s="158"/>
      <c r="H453" s="158"/>
      <c r="I453" s="158"/>
      <c r="J453" s="158"/>
      <c r="K453" s="158"/>
      <c r="L453" s="158"/>
      <c r="M453" s="158"/>
      <c r="N453" s="158"/>
      <c r="O453" s="158"/>
      <c r="P453" s="158"/>
      <c r="Q453" s="158"/>
      <c r="R453" s="158"/>
      <c r="S453" s="158"/>
      <c r="T453" s="158"/>
      <c r="U453" s="158"/>
      <c r="V453" s="158"/>
      <c r="W453" s="158"/>
      <c r="X453" s="158"/>
      <c r="Y453" s="158"/>
      <c r="Z453" s="158"/>
      <c r="AA453" s="158"/>
      <c r="AB453" s="158"/>
      <c r="AC453" s="158"/>
      <c r="AD453" s="158"/>
      <c r="AE453" s="158"/>
      <c r="AF453" s="158"/>
      <c r="AG453" s="158"/>
      <c r="AH453" s="158"/>
      <c r="AI453" s="158"/>
      <c r="AJ453" s="158"/>
      <c r="AK453" s="158"/>
      <c r="AL453" s="158"/>
      <c r="AM453" s="158"/>
      <c r="AN453" s="158"/>
      <c r="AO453" s="158"/>
      <c r="AP453" s="158"/>
      <c r="AQ453" s="158"/>
      <c r="AR453" s="158"/>
      <c r="AS453" s="158"/>
      <c r="AT453" s="158"/>
      <c r="AU453" s="3"/>
      <c r="BA453" s="50"/>
    </row>
    <row r="454" spans="1:53" ht="12.75" hidden="1" customHeight="1">
      <c r="A454" s="3"/>
      <c r="B454" s="3"/>
      <c r="C454" s="158" t="e">
        <f>IF(#REF!="レ","",IF(#REF!="","",IF(報告書!C454="","",報告書!C454)))</f>
        <v>#REF!</v>
      </c>
      <c r="D454" s="158"/>
      <c r="E454" s="158"/>
      <c r="F454" s="158"/>
      <c r="G454" s="158"/>
      <c r="H454" s="158"/>
      <c r="I454" s="158"/>
      <c r="J454" s="158"/>
      <c r="K454" s="158"/>
      <c r="L454" s="158"/>
      <c r="M454" s="158"/>
      <c r="N454" s="158"/>
      <c r="O454" s="158"/>
      <c r="P454" s="158"/>
      <c r="Q454" s="158"/>
      <c r="R454" s="158"/>
      <c r="S454" s="158"/>
      <c r="T454" s="158"/>
      <c r="U454" s="158"/>
      <c r="V454" s="158"/>
      <c r="W454" s="158"/>
      <c r="X454" s="158"/>
      <c r="Y454" s="158"/>
      <c r="Z454" s="158"/>
      <c r="AA454" s="158"/>
      <c r="AB454" s="158"/>
      <c r="AC454" s="158"/>
      <c r="AD454" s="158"/>
      <c r="AE454" s="158"/>
      <c r="AF454" s="158"/>
      <c r="AG454" s="158"/>
      <c r="AH454" s="158"/>
      <c r="AI454" s="158"/>
      <c r="AJ454" s="158"/>
      <c r="AK454" s="158"/>
      <c r="AL454" s="158"/>
      <c r="AM454" s="158"/>
      <c r="AN454" s="158"/>
      <c r="AO454" s="158"/>
      <c r="AP454" s="158"/>
      <c r="AQ454" s="158"/>
      <c r="AR454" s="158"/>
      <c r="AS454" s="158"/>
      <c r="AT454" s="158"/>
      <c r="AU454" s="3"/>
    </row>
    <row r="455" spans="1:53" ht="12.75" hidden="1" customHeight="1">
      <c r="A455" s="3"/>
      <c r="B455" s="3"/>
      <c r="C455" s="158" t="e">
        <f>IF(#REF!="レ","",IF(#REF!="","",IF(報告書!C455="","",報告書!C455)))</f>
        <v>#REF!</v>
      </c>
      <c r="D455" s="158"/>
      <c r="E455" s="158"/>
      <c r="F455" s="158"/>
      <c r="G455" s="158"/>
      <c r="H455" s="158"/>
      <c r="I455" s="158"/>
      <c r="J455" s="158"/>
      <c r="K455" s="158"/>
      <c r="L455" s="158"/>
      <c r="M455" s="158"/>
      <c r="N455" s="158"/>
      <c r="O455" s="158"/>
      <c r="P455" s="158"/>
      <c r="Q455" s="158"/>
      <c r="R455" s="158"/>
      <c r="S455" s="158"/>
      <c r="T455" s="158"/>
      <c r="U455" s="158"/>
      <c r="V455" s="158"/>
      <c r="W455" s="158"/>
      <c r="X455" s="158"/>
      <c r="Y455" s="158"/>
      <c r="Z455" s="158"/>
      <c r="AA455" s="158"/>
      <c r="AB455" s="158"/>
      <c r="AC455" s="158"/>
      <c r="AD455" s="158"/>
      <c r="AE455" s="158"/>
      <c r="AF455" s="158"/>
      <c r="AG455" s="158"/>
      <c r="AH455" s="158"/>
      <c r="AI455" s="158"/>
      <c r="AJ455" s="158"/>
      <c r="AK455" s="158"/>
      <c r="AL455" s="158"/>
      <c r="AM455" s="158"/>
      <c r="AN455" s="158"/>
      <c r="AO455" s="158"/>
      <c r="AP455" s="158"/>
      <c r="AQ455" s="158"/>
      <c r="AR455" s="158"/>
      <c r="AS455" s="158"/>
      <c r="AT455" s="158"/>
      <c r="AU455" s="3"/>
    </row>
    <row r="456" spans="1:53" ht="12.75" hidden="1" customHeight="1">
      <c r="A456" s="3"/>
      <c r="B456" s="3"/>
      <c r="C456" s="158" t="e">
        <f>IF(#REF!="レ","",IF(#REF!="","",IF(報告書!C456="","",報告書!C456)))</f>
        <v>#REF!</v>
      </c>
      <c r="D456" s="158"/>
      <c r="E456" s="158"/>
      <c r="F456" s="158"/>
      <c r="G456" s="158"/>
      <c r="H456" s="158"/>
      <c r="I456" s="158"/>
      <c r="J456" s="158"/>
      <c r="K456" s="158"/>
      <c r="L456" s="158"/>
      <c r="M456" s="158"/>
      <c r="N456" s="158"/>
      <c r="O456" s="158"/>
      <c r="P456" s="158"/>
      <c r="Q456" s="158"/>
      <c r="R456" s="158"/>
      <c r="S456" s="158"/>
      <c r="T456" s="158"/>
      <c r="U456" s="158"/>
      <c r="V456" s="158"/>
      <c r="W456" s="158"/>
      <c r="X456" s="158"/>
      <c r="Y456" s="158"/>
      <c r="Z456" s="158"/>
      <c r="AA456" s="158"/>
      <c r="AB456" s="158"/>
      <c r="AC456" s="158"/>
      <c r="AD456" s="158"/>
      <c r="AE456" s="158"/>
      <c r="AF456" s="158"/>
      <c r="AG456" s="158"/>
      <c r="AH456" s="158"/>
      <c r="AI456" s="158"/>
      <c r="AJ456" s="158"/>
      <c r="AK456" s="158"/>
      <c r="AL456" s="158"/>
      <c r="AM456" s="158"/>
      <c r="AN456" s="158"/>
      <c r="AO456" s="158"/>
      <c r="AP456" s="158"/>
      <c r="AQ456" s="158"/>
      <c r="AR456" s="158"/>
      <c r="AS456" s="158"/>
      <c r="AT456" s="158"/>
      <c r="AU456" s="3"/>
    </row>
    <row r="457" spans="1:53" ht="12.75" hidden="1" customHeight="1">
      <c r="A457" s="3"/>
      <c r="B457" s="3"/>
      <c r="C457" s="158" t="e">
        <f>IF(#REF!="レ","",IF(#REF!="","",IF(報告書!C457="","",報告書!C457)))</f>
        <v>#REF!</v>
      </c>
      <c r="D457" s="158"/>
      <c r="E457" s="158"/>
      <c r="F457" s="158"/>
      <c r="G457" s="158"/>
      <c r="H457" s="158"/>
      <c r="I457" s="158"/>
      <c r="J457" s="158"/>
      <c r="K457" s="158"/>
      <c r="L457" s="158"/>
      <c r="M457" s="158"/>
      <c r="N457" s="158"/>
      <c r="O457" s="158"/>
      <c r="P457" s="158"/>
      <c r="Q457" s="158"/>
      <c r="R457" s="158"/>
      <c r="S457" s="158"/>
      <c r="T457" s="158"/>
      <c r="U457" s="158"/>
      <c r="V457" s="158"/>
      <c r="W457" s="158"/>
      <c r="X457" s="158"/>
      <c r="Y457" s="158"/>
      <c r="Z457" s="158"/>
      <c r="AA457" s="158"/>
      <c r="AB457" s="158"/>
      <c r="AC457" s="158"/>
      <c r="AD457" s="158"/>
      <c r="AE457" s="158"/>
      <c r="AF457" s="158"/>
      <c r="AG457" s="158"/>
      <c r="AH457" s="158"/>
      <c r="AI457" s="158"/>
      <c r="AJ457" s="158"/>
      <c r="AK457" s="158"/>
      <c r="AL457" s="158"/>
      <c r="AM457" s="158"/>
      <c r="AN457" s="158"/>
      <c r="AO457" s="158"/>
      <c r="AP457" s="158"/>
      <c r="AQ457" s="158"/>
      <c r="AR457" s="158"/>
      <c r="AS457" s="158"/>
      <c r="AT457" s="158"/>
      <c r="AU457" s="3"/>
    </row>
    <row r="458" spans="1:53" ht="12.75" hidden="1" customHeight="1">
      <c r="A458" s="3"/>
      <c r="B458" s="3"/>
      <c r="C458" s="158" t="e">
        <f>IF(#REF!="レ","",IF(#REF!="","",IF(報告書!C458="","",報告書!C458)))</f>
        <v>#REF!</v>
      </c>
      <c r="D458" s="158"/>
      <c r="E458" s="158"/>
      <c r="F458" s="158"/>
      <c r="G458" s="158"/>
      <c r="H458" s="158"/>
      <c r="I458" s="158"/>
      <c r="J458" s="158"/>
      <c r="K458" s="158"/>
      <c r="L458" s="158"/>
      <c r="M458" s="158"/>
      <c r="N458" s="158"/>
      <c r="O458" s="158"/>
      <c r="P458" s="158"/>
      <c r="Q458" s="158"/>
      <c r="R458" s="158"/>
      <c r="S458" s="158"/>
      <c r="T458" s="158"/>
      <c r="U458" s="158"/>
      <c r="V458" s="158"/>
      <c r="W458" s="158"/>
      <c r="X458" s="158"/>
      <c r="Y458" s="158"/>
      <c r="Z458" s="158"/>
      <c r="AA458" s="158"/>
      <c r="AB458" s="158"/>
      <c r="AC458" s="158"/>
      <c r="AD458" s="158"/>
      <c r="AE458" s="158"/>
      <c r="AF458" s="158"/>
      <c r="AG458" s="158"/>
      <c r="AH458" s="158"/>
      <c r="AI458" s="158"/>
      <c r="AJ458" s="158"/>
      <c r="AK458" s="158"/>
      <c r="AL458" s="158"/>
      <c r="AM458" s="158"/>
      <c r="AN458" s="158"/>
      <c r="AO458" s="158"/>
      <c r="AP458" s="158"/>
      <c r="AQ458" s="158"/>
      <c r="AR458" s="158"/>
      <c r="AS458" s="158"/>
      <c r="AT458" s="158"/>
      <c r="AU458" s="3"/>
    </row>
    <row r="459" spans="1:53" ht="12.75" hidden="1" customHeight="1">
      <c r="A459" s="3"/>
      <c r="B459" s="3"/>
      <c r="C459" s="158" t="e">
        <f>IF(#REF!="レ","",IF(#REF!="","",IF(報告書!C459="","",報告書!C459)))</f>
        <v>#REF!</v>
      </c>
      <c r="D459" s="158"/>
      <c r="E459" s="158"/>
      <c r="F459" s="158"/>
      <c r="G459" s="158"/>
      <c r="H459" s="158"/>
      <c r="I459" s="158"/>
      <c r="J459" s="158"/>
      <c r="K459" s="158"/>
      <c r="L459" s="158"/>
      <c r="M459" s="158"/>
      <c r="N459" s="158"/>
      <c r="O459" s="158"/>
      <c r="P459" s="158"/>
      <c r="Q459" s="158"/>
      <c r="R459" s="158"/>
      <c r="S459" s="158"/>
      <c r="T459" s="158"/>
      <c r="U459" s="158"/>
      <c r="V459" s="158"/>
      <c r="W459" s="158"/>
      <c r="X459" s="158"/>
      <c r="Y459" s="158"/>
      <c r="Z459" s="158"/>
      <c r="AA459" s="158"/>
      <c r="AB459" s="158"/>
      <c r="AC459" s="158"/>
      <c r="AD459" s="158"/>
      <c r="AE459" s="158"/>
      <c r="AF459" s="158"/>
      <c r="AG459" s="158"/>
      <c r="AH459" s="158"/>
      <c r="AI459" s="158"/>
      <c r="AJ459" s="158"/>
      <c r="AK459" s="158"/>
      <c r="AL459" s="158"/>
      <c r="AM459" s="158"/>
      <c r="AN459" s="158"/>
      <c r="AO459" s="158"/>
      <c r="AP459" s="158"/>
      <c r="AQ459" s="158"/>
      <c r="AR459" s="158"/>
      <c r="AS459" s="158"/>
      <c r="AT459" s="158"/>
      <c r="AU459" s="3"/>
    </row>
    <row r="460" spans="1:53" ht="12.75" hidden="1" customHeight="1">
      <c r="A460" s="3"/>
      <c r="B460" s="3"/>
      <c r="C460" s="158" t="e">
        <f>IF(#REF!="レ","",IF(#REF!="","",IF(報告書!C460="","",報告書!C460)))</f>
        <v>#REF!</v>
      </c>
      <c r="D460" s="158"/>
      <c r="E460" s="158"/>
      <c r="F460" s="158"/>
      <c r="G460" s="158"/>
      <c r="H460" s="158"/>
      <c r="I460" s="158"/>
      <c r="J460" s="158"/>
      <c r="K460" s="158"/>
      <c r="L460" s="158"/>
      <c r="M460" s="158"/>
      <c r="N460" s="158"/>
      <c r="O460" s="158"/>
      <c r="P460" s="158"/>
      <c r="Q460" s="158"/>
      <c r="R460" s="158"/>
      <c r="S460" s="158"/>
      <c r="T460" s="158"/>
      <c r="U460" s="158"/>
      <c r="V460" s="158"/>
      <c r="W460" s="158"/>
      <c r="X460" s="158"/>
      <c r="Y460" s="158"/>
      <c r="Z460" s="158"/>
      <c r="AA460" s="158"/>
      <c r="AB460" s="158"/>
      <c r="AC460" s="158"/>
      <c r="AD460" s="158"/>
      <c r="AE460" s="158"/>
      <c r="AF460" s="158"/>
      <c r="AG460" s="158"/>
      <c r="AH460" s="158"/>
      <c r="AI460" s="158"/>
      <c r="AJ460" s="158"/>
      <c r="AK460" s="158"/>
      <c r="AL460" s="158"/>
      <c r="AM460" s="158"/>
      <c r="AN460" s="158"/>
      <c r="AO460" s="158"/>
      <c r="AP460" s="158"/>
      <c r="AQ460" s="158"/>
      <c r="AR460" s="158"/>
      <c r="AS460" s="158"/>
      <c r="AT460" s="158"/>
      <c r="AU460" s="3"/>
    </row>
    <row r="461" spans="1:53" ht="12.75" hidden="1" customHeight="1">
      <c r="A461" s="3"/>
      <c r="B461" s="3"/>
      <c r="C461" s="158" t="e">
        <f>IF(#REF!="レ","",IF(#REF!="","",IF(報告書!C461="","",報告書!C461)))</f>
        <v>#REF!</v>
      </c>
      <c r="D461" s="158"/>
      <c r="E461" s="158"/>
      <c r="F461" s="158"/>
      <c r="G461" s="158"/>
      <c r="H461" s="158"/>
      <c r="I461" s="158"/>
      <c r="J461" s="158"/>
      <c r="K461" s="158"/>
      <c r="L461" s="158"/>
      <c r="M461" s="158"/>
      <c r="N461" s="158"/>
      <c r="O461" s="158"/>
      <c r="P461" s="158"/>
      <c r="Q461" s="158"/>
      <c r="R461" s="158"/>
      <c r="S461" s="158"/>
      <c r="T461" s="158"/>
      <c r="U461" s="158"/>
      <c r="V461" s="158"/>
      <c r="W461" s="158"/>
      <c r="X461" s="158"/>
      <c r="Y461" s="158"/>
      <c r="Z461" s="158"/>
      <c r="AA461" s="158"/>
      <c r="AB461" s="158"/>
      <c r="AC461" s="158"/>
      <c r="AD461" s="158"/>
      <c r="AE461" s="158"/>
      <c r="AF461" s="158"/>
      <c r="AG461" s="158"/>
      <c r="AH461" s="158"/>
      <c r="AI461" s="158"/>
      <c r="AJ461" s="158"/>
      <c r="AK461" s="158"/>
      <c r="AL461" s="158"/>
      <c r="AM461" s="158"/>
      <c r="AN461" s="158"/>
      <c r="AO461" s="158"/>
      <c r="AP461" s="158"/>
      <c r="AQ461" s="158"/>
      <c r="AR461" s="158"/>
      <c r="AS461" s="158"/>
      <c r="AT461" s="158"/>
      <c r="AU461" s="3"/>
    </row>
    <row r="462" spans="1:53" ht="12.75" hidden="1" customHeight="1">
      <c r="A462" s="3"/>
      <c r="B462" s="3"/>
      <c r="C462" s="158" t="e">
        <f>IF(#REF!="レ","",IF(#REF!="","",IF(報告書!C462="","",報告書!C462)))</f>
        <v>#REF!</v>
      </c>
      <c r="D462" s="158"/>
      <c r="E462" s="158"/>
      <c r="F462" s="158"/>
      <c r="G462" s="158"/>
      <c r="H462" s="158"/>
      <c r="I462" s="158"/>
      <c r="J462" s="158"/>
      <c r="K462" s="158"/>
      <c r="L462" s="158"/>
      <c r="M462" s="158"/>
      <c r="N462" s="158"/>
      <c r="O462" s="158"/>
      <c r="P462" s="158"/>
      <c r="Q462" s="158"/>
      <c r="R462" s="158"/>
      <c r="S462" s="158"/>
      <c r="T462" s="158"/>
      <c r="U462" s="158"/>
      <c r="V462" s="158"/>
      <c r="W462" s="158"/>
      <c r="X462" s="158"/>
      <c r="Y462" s="158"/>
      <c r="Z462" s="158"/>
      <c r="AA462" s="158"/>
      <c r="AB462" s="158"/>
      <c r="AC462" s="158"/>
      <c r="AD462" s="158"/>
      <c r="AE462" s="158"/>
      <c r="AF462" s="158"/>
      <c r="AG462" s="158"/>
      <c r="AH462" s="158"/>
      <c r="AI462" s="158"/>
      <c r="AJ462" s="158"/>
      <c r="AK462" s="158"/>
      <c r="AL462" s="158"/>
      <c r="AM462" s="158"/>
      <c r="AN462" s="158"/>
      <c r="AO462" s="158"/>
      <c r="AP462" s="158"/>
      <c r="AQ462" s="158"/>
      <c r="AR462" s="158"/>
      <c r="AS462" s="158"/>
      <c r="AT462" s="158"/>
      <c r="AU462" s="3"/>
    </row>
    <row r="463" spans="1:53" ht="12.75" hidden="1" customHeight="1">
      <c r="A463" s="3"/>
      <c r="B463" s="3"/>
      <c r="C463" s="158" t="e">
        <f>IF(#REF!="レ","",IF(#REF!="","",IF(報告書!C463="","",報告書!C463)))</f>
        <v>#REF!</v>
      </c>
      <c r="D463" s="158"/>
      <c r="E463" s="158"/>
      <c r="F463" s="158"/>
      <c r="G463" s="158"/>
      <c r="H463" s="158"/>
      <c r="I463" s="158"/>
      <c r="J463" s="158"/>
      <c r="K463" s="158"/>
      <c r="L463" s="158"/>
      <c r="M463" s="158"/>
      <c r="N463" s="158"/>
      <c r="O463" s="158"/>
      <c r="P463" s="158"/>
      <c r="Q463" s="158"/>
      <c r="R463" s="158"/>
      <c r="S463" s="158"/>
      <c r="T463" s="158"/>
      <c r="U463" s="158"/>
      <c r="V463" s="158"/>
      <c r="W463" s="158"/>
      <c r="X463" s="158"/>
      <c r="Y463" s="158"/>
      <c r="Z463" s="158"/>
      <c r="AA463" s="158"/>
      <c r="AB463" s="158"/>
      <c r="AC463" s="158"/>
      <c r="AD463" s="158"/>
      <c r="AE463" s="158"/>
      <c r="AF463" s="158"/>
      <c r="AG463" s="158"/>
      <c r="AH463" s="158"/>
      <c r="AI463" s="158"/>
      <c r="AJ463" s="158"/>
      <c r="AK463" s="158"/>
      <c r="AL463" s="158"/>
      <c r="AM463" s="158"/>
      <c r="AN463" s="158"/>
      <c r="AO463" s="158"/>
      <c r="AP463" s="158"/>
      <c r="AQ463" s="158"/>
      <c r="AR463" s="158"/>
      <c r="AS463" s="158"/>
      <c r="AT463" s="158"/>
      <c r="AU463" s="3"/>
    </row>
    <row r="464" spans="1:53" ht="12.75" hidden="1" customHeight="1">
      <c r="A464" s="3"/>
      <c r="B464" s="3"/>
      <c r="C464" s="158" t="e">
        <f>IF(#REF!="レ","",IF(#REF!="","",IF(報告書!C464="","",報告書!C464)))</f>
        <v>#REF!</v>
      </c>
      <c r="D464" s="158"/>
      <c r="E464" s="158"/>
      <c r="F464" s="158"/>
      <c r="G464" s="158"/>
      <c r="H464" s="158"/>
      <c r="I464" s="158"/>
      <c r="J464" s="158"/>
      <c r="K464" s="158"/>
      <c r="L464" s="158"/>
      <c r="M464" s="158"/>
      <c r="N464" s="158"/>
      <c r="O464" s="158"/>
      <c r="P464" s="158"/>
      <c r="Q464" s="158"/>
      <c r="R464" s="158"/>
      <c r="S464" s="158"/>
      <c r="T464" s="158"/>
      <c r="U464" s="158"/>
      <c r="V464" s="158"/>
      <c r="W464" s="158"/>
      <c r="X464" s="158"/>
      <c r="Y464" s="158"/>
      <c r="Z464" s="158"/>
      <c r="AA464" s="158"/>
      <c r="AB464" s="158"/>
      <c r="AC464" s="158"/>
      <c r="AD464" s="158"/>
      <c r="AE464" s="158"/>
      <c r="AF464" s="158"/>
      <c r="AG464" s="158"/>
      <c r="AH464" s="158"/>
      <c r="AI464" s="158"/>
      <c r="AJ464" s="158"/>
      <c r="AK464" s="158"/>
      <c r="AL464" s="158"/>
      <c r="AM464" s="158"/>
      <c r="AN464" s="158"/>
      <c r="AO464" s="158"/>
      <c r="AP464" s="158"/>
      <c r="AQ464" s="158"/>
      <c r="AR464" s="158"/>
      <c r="AS464" s="158"/>
      <c r="AT464" s="158"/>
      <c r="AU464" s="3"/>
    </row>
    <row r="465" spans="1:53" ht="12.75" hidden="1" customHeight="1">
      <c r="A465" s="3"/>
      <c r="B465" s="3"/>
      <c r="C465" s="158" t="e">
        <f>IF(#REF!="レ","",IF(#REF!="","",IF(報告書!C465="","",報告書!C465)))</f>
        <v>#REF!</v>
      </c>
      <c r="D465" s="158"/>
      <c r="E465" s="158"/>
      <c r="F465" s="158"/>
      <c r="G465" s="158"/>
      <c r="H465" s="158"/>
      <c r="I465" s="158"/>
      <c r="J465" s="158"/>
      <c r="K465" s="158"/>
      <c r="L465" s="158"/>
      <c r="M465" s="158"/>
      <c r="N465" s="158"/>
      <c r="O465" s="158"/>
      <c r="P465" s="158"/>
      <c r="Q465" s="158"/>
      <c r="R465" s="158"/>
      <c r="S465" s="158"/>
      <c r="T465" s="158"/>
      <c r="U465" s="158"/>
      <c r="V465" s="158"/>
      <c r="W465" s="158"/>
      <c r="X465" s="158"/>
      <c r="Y465" s="158"/>
      <c r="Z465" s="158"/>
      <c r="AA465" s="158"/>
      <c r="AB465" s="158"/>
      <c r="AC465" s="158"/>
      <c r="AD465" s="158"/>
      <c r="AE465" s="158"/>
      <c r="AF465" s="158"/>
      <c r="AG465" s="158"/>
      <c r="AH465" s="158"/>
      <c r="AI465" s="158"/>
      <c r="AJ465" s="158"/>
      <c r="AK465" s="158"/>
      <c r="AL465" s="158"/>
      <c r="AM465" s="158"/>
      <c r="AN465" s="158"/>
      <c r="AO465" s="158"/>
      <c r="AP465" s="158"/>
      <c r="AQ465" s="158"/>
      <c r="AR465" s="158"/>
      <c r="AS465" s="158"/>
      <c r="AT465" s="158"/>
      <c r="AU465" s="3"/>
    </row>
    <row r="466" spans="1:53" ht="12.75" hidden="1" customHeight="1">
      <c r="A466" s="3"/>
      <c r="B466" s="3"/>
      <c r="C466" s="158" t="e">
        <f>IF(#REF!="レ","",IF(#REF!="","",IF(報告書!C466="","",報告書!C466)))</f>
        <v>#REF!</v>
      </c>
      <c r="D466" s="158"/>
      <c r="E466" s="158"/>
      <c r="F466" s="158"/>
      <c r="G466" s="158"/>
      <c r="H466" s="158"/>
      <c r="I466" s="158"/>
      <c r="J466" s="158"/>
      <c r="K466" s="158"/>
      <c r="L466" s="158"/>
      <c r="M466" s="158"/>
      <c r="N466" s="158"/>
      <c r="O466" s="158"/>
      <c r="P466" s="158"/>
      <c r="Q466" s="158"/>
      <c r="R466" s="158"/>
      <c r="S466" s="158"/>
      <c r="T466" s="158"/>
      <c r="U466" s="158"/>
      <c r="V466" s="158"/>
      <c r="W466" s="158"/>
      <c r="X466" s="158"/>
      <c r="Y466" s="158"/>
      <c r="Z466" s="158"/>
      <c r="AA466" s="158"/>
      <c r="AB466" s="158"/>
      <c r="AC466" s="158"/>
      <c r="AD466" s="158"/>
      <c r="AE466" s="158"/>
      <c r="AF466" s="158"/>
      <c r="AG466" s="158"/>
      <c r="AH466" s="158"/>
      <c r="AI466" s="158"/>
      <c r="AJ466" s="158"/>
      <c r="AK466" s="158"/>
      <c r="AL466" s="158"/>
      <c r="AM466" s="158"/>
      <c r="AN466" s="158"/>
      <c r="AO466" s="158"/>
      <c r="AP466" s="158"/>
      <c r="AQ466" s="158"/>
      <c r="AR466" s="158"/>
      <c r="AS466" s="158"/>
      <c r="AT466" s="158"/>
      <c r="AU466" s="3"/>
    </row>
    <row r="467" spans="1:53" ht="12.75" hidden="1" customHeight="1">
      <c r="A467" s="3"/>
      <c r="B467" s="3"/>
      <c r="C467" s="158" t="e">
        <f>IF(#REF!="レ","",IF(#REF!="","",IF(報告書!C467="","",報告書!C467)))</f>
        <v>#REF!</v>
      </c>
      <c r="D467" s="158"/>
      <c r="E467" s="158"/>
      <c r="F467" s="158"/>
      <c r="G467" s="158"/>
      <c r="H467" s="158"/>
      <c r="I467" s="158"/>
      <c r="J467" s="158"/>
      <c r="K467" s="158"/>
      <c r="L467" s="158"/>
      <c r="M467" s="158"/>
      <c r="N467" s="158"/>
      <c r="O467" s="158"/>
      <c r="P467" s="158"/>
      <c r="Q467" s="158"/>
      <c r="R467" s="158"/>
      <c r="S467" s="158"/>
      <c r="T467" s="158"/>
      <c r="U467" s="158"/>
      <c r="V467" s="158"/>
      <c r="W467" s="158"/>
      <c r="X467" s="158"/>
      <c r="Y467" s="158"/>
      <c r="Z467" s="158"/>
      <c r="AA467" s="158"/>
      <c r="AB467" s="158"/>
      <c r="AC467" s="158"/>
      <c r="AD467" s="158"/>
      <c r="AE467" s="158"/>
      <c r="AF467" s="158"/>
      <c r="AG467" s="158"/>
      <c r="AH467" s="158"/>
      <c r="AI467" s="158"/>
      <c r="AJ467" s="158"/>
      <c r="AK467" s="158"/>
      <c r="AL467" s="158"/>
      <c r="AM467" s="158"/>
      <c r="AN467" s="158"/>
      <c r="AO467" s="158"/>
      <c r="AP467" s="158"/>
      <c r="AQ467" s="158"/>
      <c r="AR467" s="158"/>
      <c r="AS467" s="158"/>
      <c r="AT467" s="158"/>
      <c r="AU467" s="3"/>
    </row>
    <row r="468" spans="1:53" ht="12.75" hidden="1" customHeight="1">
      <c r="A468" s="3"/>
      <c r="B468" s="3"/>
      <c r="C468" s="158" t="e">
        <f>IF(#REF!="レ","",IF(#REF!="","",IF(報告書!C468="","",報告書!C468)))</f>
        <v>#REF!</v>
      </c>
      <c r="D468" s="158"/>
      <c r="E468" s="158"/>
      <c r="F468" s="158"/>
      <c r="G468" s="158"/>
      <c r="H468" s="158"/>
      <c r="I468" s="158"/>
      <c r="J468" s="158"/>
      <c r="K468" s="158"/>
      <c r="L468" s="158"/>
      <c r="M468" s="158"/>
      <c r="N468" s="158"/>
      <c r="O468" s="158"/>
      <c r="P468" s="158"/>
      <c r="Q468" s="158"/>
      <c r="R468" s="158"/>
      <c r="S468" s="158"/>
      <c r="T468" s="158"/>
      <c r="U468" s="158"/>
      <c r="V468" s="158"/>
      <c r="W468" s="158"/>
      <c r="X468" s="158"/>
      <c r="Y468" s="158"/>
      <c r="Z468" s="158"/>
      <c r="AA468" s="158"/>
      <c r="AB468" s="158"/>
      <c r="AC468" s="158"/>
      <c r="AD468" s="158"/>
      <c r="AE468" s="158"/>
      <c r="AF468" s="158"/>
      <c r="AG468" s="158"/>
      <c r="AH468" s="158"/>
      <c r="AI468" s="158"/>
      <c r="AJ468" s="158"/>
      <c r="AK468" s="158"/>
      <c r="AL468" s="158"/>
      <c r="AM468" s="158"/>
      <c r="AN468" s="158"/>
      <c r="AO468" s="158"/>
      <c r="AP468" s="158"/>
      <c r="AQ468" s="158"/>
      <c r="AR468" s="158"/>
      <c r="AS468" s="158"/>
      <c r="AT468" s="158"/>
      <c r="AU468" s="3"/>
    </row>
    <row r="469" spans="1:53" ht="12.75" hidden="1" customHeight="1">
      <c r="A469" s="3"/>
      <c r="B469" s="3"/>
      <c r="C469" s="158" t="e">
        <f>IF(#REF!="レ","",IF(#REF!="","",IF(報告書!C469="","",報告書!C469)))</f>
        <v>#REF!</v>
      </c>
      <c r="D469" s="158"/>
      <c r="E469" s="158"/>
      <c r="F469" s="158"/>
      <c r="G469" s="158"/>
      <c r="H469" s="158"/>
      <c r="I469" s="158"/>
      <c r="J469" s="158"/>
      <c r="K469" s="158"/>
      <c r="L469" s="158"/>
      <c r="M469" s="158"/>
      <c r="N469" s="158"/>
      <c r="O469" s="158"/>
      <c r="P469" s="158"/>
      <c r="Q469" s="158"/>
      <c r="R469" s="158"/>
      <c r="S469" s="158"/>
      <c r="T469" s="158"/>
      <c r="U469" s="158"/>
      <c r="V469" s="158"/>
      <c r="W469" s="158"/>
      <c r="X469" s="158"/>
      <c r="Y469" s="158"/>
      <c r="Z469" s="158"/>
      <c r="AA469" s="158"/>
      <c r="AB469" s="158"/>
      <c r="AC469" s="158"/>
      <c r="AD469" s="158"/>
      <c r="AE469" s="158"/>
      <c r="AF469" s="158"/>
      <c r="AG469" s="158"/>
      <c r="AH469" s="158"/>
      <c r="AI469" s="158"/>
      <c r="AJ469" s="158"/>
      <c r="AK469" s="158"/>
      <c r="AL469" s="158"/>
      <c r="AM469" s="158"/>
      <c r="AN469" s="158"/>
      <c r="AO469" s="158"/>
      <c r="AP469" s="158"/>
      <c r="AQ469" s="158"/>
      <c r="AR469" s="158"/>
      <c r="AS469" s="158"/>
      <c r="AT469" s="158"/>
      <c r="AU469" s="3"/>
    </row>
    <row r="470" spans="1:53" ht="12.75" hidden="1" customHeight="1">
      <c r="A470" s="3"/>
      <c r="B470" s="3"/>
      <c r="C470" s="158" t="e">
        <f>IF(#REF!="レ","",IF(#REF!="","",IF(報告書!C470="","",報告書!C470)))</f>
        <v>#REF!</v>
      </c>
      <c r="D470" s="158"/>
      <c r="E470" s="158"/>
      <c r="F470" s="158"/>
      <c r="G470" s="158"/>
      <c r="H470" s="158"/>
      <c r="I470" s="158"/>
      <c r="J470" s="158"/>
      <c r="K470" s="158"/>
      <c r="L470" s="158"/>
      <c r="M470" s="158"/>
      <c r="N470" s="158"/>
      <c r="O470" s="158"/>
      <c r="P470" s="158"/>
      <c r="Q470" s="158"/>
      <c r="R470" s="158"/>
      <c r="S470" s="158"/>
      <c r="T470" s="158"/>
      <c r="U470" s="158"/>
      <c r="V470" s="158"/>
      <c r="W470" s="158"/>
      <c r="X470" s="158"/>
      <c r="Y470" s="158"/>
      <c r="Z470" s="158"/>
      <c r="AA470" s="158"/>
      <c r="AB470" s="158"/>
      <c r="AC470" s="158"/>
      <c r="AD470" s="158"/>
      <c r="AE470" s="158"/>
      <c r="AF470" s="158"/>
      <c r="AG470" s="158"/>
      <c r="AH470" s="158"/>
      <c r="AI470" s="158"/>
      <c r="AJ470" s="158"/>
      <c r="AK470" s="158"/>
      <c r="AL470" s="158"/>
      <c r="AM470" s="158"/>
      <c r="AN470" s="158"/>
      <c r="AO470" s="158"/>
      <c r="AP470" s="158"/>
      <c r="AQ470" s="158"/>
      <c r="AR470" s="158"/>
      <c r="AS470" s="158"/>
      <c r="AT470" s="158"/>
      <c r="AU470" s="3"/>
      <c r="BA470" s="39"/>
    </row>
    <row r="471" spans="1:53" ht="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customHeight="1">
      <c r="A473" s="4"/>
      <c r="B473" s="55" t="s">
        <v>151</v>
      </c>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7"/>
    </row>
    <row r="474" spans="1:53" ht="4.5" customHeight="1">
      <c r="A474" s="4"/>
      <c r="B474" s="3"/>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row>
    <row r="475" spans="1:53" ht="12.75" customHeight="1">
      <c r="A475" s="4"/>
      <c r="B475" s="55" t="s">
        <v>462</v>
      </c>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row>
    <row r="476" spans="1:53" ht="12.75" customHeight="1">
      <c r="A476" s="3"/>
      <c r="B476" s="55" t="s">
        <v>464</v>
      </c>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row>
    <row r="477" spans="1:53" ht="12.75" customHeight="1">
      <c r="A477" s="3"/>
      <c r="B477" s="55"/>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41"/>
      <c r="AH477" s="41"/>
      <c r="AI477" s="3"/>
      <c r="AJ477" s="3"/>
      <c r="AK477" s="3"/>
      <c r="AL477" s="3"/>
      <c r="AM477" s="3"/>
      <c r="AN477" s="3"/>
      <c r="AO477" s="3"/>
      <c r="AP477" s="3"/>
      <c r="AQ477" s="3"/>
      <c r="AR477" s="3"/>
      <c r="AS477" s="3"/>
      <c r="AT477" s="3"/>
      <c r="AU477" s="3"/>
    </row>
    <row r="478" spans="1:53">
      <c r="AV478" s="47"/>
    </row>
  </sheetData>
  <sheetProtection sheet="1" objects="1" scenarios="1"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V53:AP56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name="範囲1_3"/>
  </protectedRanges>
  <mergeCells count="385">
    <mergeCell ref="C467:AT467"/>
    <mergeCell ref="C468:AT468"/>
    <mergeCell ref="C469:AT469"/>
    <mergeCell ref="C470:AT470"/>
    <mergeCell ref="C458:AT458"/>
    <mergeCell ref="C459:AT459"/>
    <mergeCell ref="C460:AT460"/>
    <mergeCell ref="C461:AT461"/>
    <mergeCell ref="C462:AT462"/>
    <mergeCell ref="C463:AT463"/>
    <mergeCell ref="C464:AT464"/>
    <mergeCell ref="C465:AT465"/>
    <mergeCell ref="C466:AT466"/>
    <mergeCell ref="Y439:Z439"/>
    <mergeCell ref="AB439:AC439"/>
    <mergeCell ref="C451:AT451"/>
    <mergeCell ref="C452:AT452"/>
    <mergeCell ref="C453:AT453"/>
    <mergeCell ref="C454:AT454"/>
    <mergeCell ref="C455:AT455"/>
    <mergeCell ref="C456:AT456"/>
    <mergeCell ref="C457:AT457"/>
    <mergeCell ref="T411:AH411"/>
    <mergeCell ref="AF413:AT413"/>
    <mergeCell ref="Q417:AJ417"/>
    <mergeCell ref="N425:AT425"/>
    <mergeCell ref="N426:AT426"/>
    <mergeCell ref="N427:AT427"/>
    <mergeCell ref="N428:AT428"/>
    <mergeCell ref="N429:AT429"/>
    <mergeCell ref="S430:T430"/>
    <mergeCell ref="V430:W430"/>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N390:V390"/>
    <mergeCell ref="N391:AT391"/>
    <mergeCell ref="N392:AD392"/>
    <mergeCell ref="K394:L394"/>
    <mergeCell ref="X394:AC394"/>
    <mergeCell ref="AH394:AN394"/>
    <mergeCell ref="AH395:AN395"/>
    <mergeCell ref="AH396:AN396"/>
    <mergeCell ref="N397:AT397"/>
    <mergeCell ref="AH384:AN384"/>
    <mergeCell ref="AH385:AN385"/>
    <mergeCell ref="N386:AT386"/>
    <mergeCell ref="N387:AT387"/>
    <mergeCell ref="N388:AT388"/>
    <mergeCell ref="K389:L389"/>
    <mergeCell ref="X389:AA389"/>
    <mergeCell ref="AB389:AG389"/>
    <mergeCell ref="AH389:AN389"/>
    <mergeCell ref="K378:L378"/>
    <mergeCell ref="X378:AA378"/>
    <mergeCell ref="AB378:AG378"/>
    <mergeCell ref="AH378:AN378"/>
    <mergeCell ref="N379:V379"/>
    <mergeCell ref="N380:AT380"/>
    <mergeCell ref="N381:AD381"/>
    <mergeCell ref="K383:L383"/>
    <mergeCell ref="X383:AC383"/>
    <mergeCell ref="AD383:AG383"/>
    <mergeCell ref="AH383:AN383"/>
    <mergeCell ref="K372:L372"/>
    <mergeCell ref="X372:AC372"/>
    <mergeCell ref="AD372:AG372"/>
    <mergeCell ref="AH372:AN372"/>
    <mergeCell ref="AH373:AN373"/>
    <mergeCell ref="AH374:AN374"/>
    <mergeCell ref="N375:AT375"/>
    <mergeCell ref="N376:AT376"/>
    <mergeCell ref="N377:AT377"/>
    <mergeCell ref="P337:V337"/>
    <mergeCell ref="N345:AT345"/>
    <mergeCell ref="N346:AT346"/>
    <mergeCell ref="N347:AT347"/>
    <mergeCell ref="N348:AT348"/>
    <mergeCell ref="N349:AT349"/>
    <mergeCell ref="S350:T350"/>
    <mergeCell ref="V350:W350"/>
    <mergeCell ref="Y359:Z359"/>
    <mergeCell ref="AB359:AC359"/>
    <mergeCell ref="W334:X334"/>
    <mergeCell ref="AC334:AD334"/>
    <mergeCell ref="AI334:AJ334"/>
    <mergeCell ref="W335:X335"/>
    <mergeCell ref="AC335:AD335"/>
    <mergeCell ref="AI335:AJ335"/>
    <mergeCell ref="AF336:AG336"/>
    <mergeCell ref="AL336:AM336"/>
    <mergeCell ref="AR336:AS336"/>
    <mergeCell ref="N321:AT321"/>
    <mergeCell ref="N322:AD322"/>
    <mergeCell ref="P329:Q329"/>
    <mergeCell ref="Z329:AA329"/>
    <mergeCell ref="AL329:AM329"/>
    <mergeCell ref="P330:Q330"/>
    <mergeCell ref="W333:X333"/>
    <mergeCell ref="AC333:AD333"/>
    <mergeCell ref="AI333:AJ333"/>
    <mergeCell ref="AH314:AN314"/>
    <mergeCell ref="AH315:AN315"/>
    <mergeCell ref="N316:AT316"/>
    <mergeCell ref="N317:AT317"/>
    <mergeCell ref="N318:AT318"/>
    <mergeCell ref="K319:L319"/>
    <mergeCell ref="X319:AA319"/>
    <mergeCell ref="AH319:AN319"/>
    <mergeCell ref="N320:V320"/>
    <mergeCell ref="K308:L308"/>
    <mergeCell ref="X308:AA308"/>
    <mergeCell ref="AB308:AG308"/>
    <mergeCell ref="AH308:AN308"/>
    <mergeCell ref="N309:V309"/>
    <mergeCell ref="N310:AT310"/>
    <mergeCell ref="N311:AD311"/>
    <mergeCell ref="K313:L313"/>
    <mergeCell ref="X313:AC313"/>
    <mergeCell ref="AH313:AN313"/>
    <mergeCell ref="K302:L302"/>
    <mergeCell ref="X302:AC302"/>
    <mergeCell ref="AD302:AG302"/>
    <mergeCell ref="AH302:AN302"/>
    <mergeCell ref="AH303:AN303"/>
    <mergeCell ref="AH304:AN304"/>
    <mergeCell ref="N305:AT305"/>
    <mergeCell ref="N306:AT306"/>
    <mergeCell ref="N307:AT307"/>
    <mergeCell ref="N295:AT295"/>
    <mergeCell ref="N296:AT296"/>
    <mergeCell ref="K297:L297"/>
    <mergeCell ref="X297:AA297"/>
    <mergeCell ref="AB297:AG297"/>
    <mergeCell ref="AH297:AN297"/>
    <mergeCell ref="N298:V298"/>
    <mergeCell ref="N299:AT299"/>
    <mergeCell ref="N300:AD300"/>
    <mergeCell ref="Y278:Z278"/>
    <mergeCell ref="AB278:AC278"/>
    <mergeCell ref="K291:L291"/>
    <mergeCell ref="X291:AC291"/>
    <mergeCell ref="AD291:AG291"/>
    <mergeCell ref="AH291:AN291"/>
    <mergeCell ref="AH292:AN292"/>
    <mergeCell ref="AH293:AN293"/>
    <mergeCell ref="N294:AT294"/>
    <mergeCell ref="P258:Q258"/>
    <mergeCell ref="AA258:AB258"/>
    <mergeCell ref="AL259:AR259"/>
    <mergeCell ref="N264:AT264"/>
    <mergeCell ref="N265:AT265"/>
    <mergeCell ref="N266:AT266"/>
    <mergeCell ref="N267:AT267"/>
    <mergeCell ref="N268:AT268"/>
    <mergeCell ref="S269:T269"/>
    <mergeCell ref="V269:W269"/>
    <mergeCell ref="P253:Q253"/>
    <mergeCell ref="AA253:AB253"/>
    <mergeCell ref="AL253:AM253"/>
    <mergeCell ref="P255:Q255"/>
    <mergeCell ref="AA255:AB255"/>
    <mergeCell ref="AL255:AM255"/>
    <mergeCell ref="P257:Q257"/>
    <mergeCell ref="AA257:AB257"/>
    <mergeCell ref="AL257:AM257"/>
    <mergeCell ref="K242:L242"/>
    <mergeCell ref="X242:AA242"/>
    <mergeCell ref="AH242:AN242"/>
    <mergeCell ref="N243:V243"/>
    <mergeCell ref="N244:AT244"/>
    <mergeCell ref="N245:AD245"/>
    <mergeCell ref="AC250:AD250"/>
    <mergeCell ref="AQ250:AR250"/>
    <mergeCell ref="AA251:AR251"/>
    <mergeCell ref="N234:AD234"/>
    <mergeCell ref="K236:L236"/>
    <mergeCell ref="X236:AC236"/>
    <mergeCell ref="AH236:AN236"/>
    <mergeCell ref="AH237:AN237"/>
    <mergeCell ref="AH238:AN238"/>
    <mergeCell ref="N239:AT239"/>
    <mergeCell ref="N240:AT240"/>
    <mergeCell ref="N241:AT241"/>
    <mergeCell ref="N228:AT228"/>
    <mergeCell ref="N229:AT229"/>
    <mergeCell ref="N230:AT230"/>
    <mergeCell ref="K231:L231"/>
    <mergeCell ref="X231:AA231"/>
    <mergeCell ref="AB231:AG231"/>
    <mergeCell ref="AH231:AN231"/>
    <mergeCell ref="N232:V232"/>
    <mergeCell ref="N233:AT233"/>
    <mergeCell ref="N221:V221"/>
    <mergeCell ref="N222:AT222"/>
    <mergeCell ref="N223:AD223"/>
    <mergeCell ref="K225:L225"/>
    <mergeCell ref="X225:AC225"/>
    <mergeCell ref="AD225:AG225"/>
    <mergeCell ref="AH225:AN225"/>
    <mergeCell ref="AH226:AN226"/>
    <mergeCell ref="AH227:AN227"/>
    <mergeCell ref="AH215:AN215"/>
    <mergeCell ref="AH216:AN216"/>
    <mergeCell ref="N217:AT217"/>
    <mergeCell ref="N218:AT218"/>
    <mergeCell ref="N219:AT219"/>
    <mergeCell ref="K220:L220"/>
    <mergeCell ref="X220:AA220"/>
    <mergeCell ref="AB220:AG220"/>
    <mergeCell ref="AH220:AN220"/>
    <mergeCell ref="N189:AT189"/>
    <mergeCell ref="N190:AT190"/>
    <mergeCell ref="N191:AT191"/>
    <mergeCell ref="S192:T192"/>
    <mergeCell ref="V192:W192"/>
    <mergeCell ref="K214:L214"/>
    <mergeCell ref="X214:AC214"/>
    <mergeCell ref="AD214:AG214"/>
    <mergeCell ref="AH214:AN214"/>
    <mergeCell ref="AA176:AB176"/>
    <mergeCell ref="AC176:AD176"/>
    <mergeCell ref="AE176:AF176"/>
    <mergeCell ref="Q177:R177"/>
    <mergeCell ref="S177:T177"/>
    <mergeCell ref="U177:V177"/>
    <mergeCell ref="AN179:AS179"/>
    <mergeCell ref="N187:AT187"/>
    <mergeCell ref="N188:AT188"/>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1:AB171"/>
    <mergeCell ref="AC171:AD171"/>
    <mergeCell ref="AE171:AF171"/>
    <mergeCell ref="Q172:R172"/>
    <mergeCell ref="S172:T172"/>
    <mergeCell ref="U172:V172"/>
    <mergeCell ref="T173:U173"/>
    <mergeCell ref="V173:W173"/>
    <mergeCell ref="X173:Y173"/>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N150:V150"/>
    <mergeCell ref="N151:AT151"/>
    <mergeCell ref="N152:AD152"/>
    <mergeCell ref="K154:L154"/>
    <mergeCell ref="X154:AC154"/>
    <mergeCell ref="AH154:AN154"/>
    <mergeCell ref="AH155:AN155"/>
    <mergeCell ref="AH156:AN156"/>
    <mergeCell ref="N157:AT157"/>
    <mergeCell ref="AH144:AN144"/>
    <mergeCell ref="AH145:AN145"/>
    <mergeCell ref="N146:AT146"/>
    <mergeCell ref="N147:AT147"/>
    <mergeCell ref="N148:AT148"/>
    <mergeCell ref="K149:L149"/>
    <mergeCell ref="X149:AA149"/>
    <mergeCell ref="AB149:AG149"/>
    <mergeCell ref="AH149:AN149"/>
    <mergeCell ref="K138:L138"/>
    <mergeCell ref="X138:AA138"/>
    <mergeCell ref="AB138:AG138"/>
    <mergeCell ref="AH138:AN138"/>
    <mergeCell ref="N139:V139"/>
    <mergeCell ref="N140:AT140"/>
    <mergeCell ref="N141:AD141"/>
    <mergeCell ref="K143:L143"/>
    <mergeCell ref="X143:AC143"/>
    <mergeCell ref="AD143:AG143"/>
    <mergeCell ref="AH143:AN143"/>
    <mergeCell ref="K132:L132"/>
    <mergeCell ref="X132:AC132"/>
    <mergeCell ref="AD132:AG132"/>
    <mergeCell ref="AH132:AN132"/>
    <mergeCell ref="AH133:AN133"/>
    <mergeCell ref="AH134:AN134"/>
    <mergeCell ref="N135:AT135"/>
    <mergeCell ref="N136:AT136"/>
    <mergeCell ref="N137:AT137"/>
    <mergeCell ref="P122:Q122"/>
    <mergeCell ref="R122:S122"/>
    <mergeCell ref="U122:V122"/>
    <mergeCell ref="X122:Y122"/>
    <mergeCell ref="P123:Q123"/>
    <mergeCell ref="R123:S123"/>
    <mergeCell ref="U123:V123"/>
    <mergeCell ref="X123:Y123"/>
    <mergeCell ref="Q112:R112"/>
    <mergeCell ref="T112:U112"/>
    <mergeCell ref="V112:W112"/>
    <mergeCell ref="Y112:Z112"/>
    <mergeCell ref="AB112:AC112"/>
    <mergeCell ref="AG112:AN112"/>
    <mergeCell ref="Q114:R114"/>
    <mergeCell ref="T114:U114"/>
    <mergeCell ref="V114:W114"/>
    <mergeCell ref="Y114:Z114"/>
    <mergeCell ref="AB114:AC114"/>
    <mergeCell ref="AG114:AN114"/>
    <mergeCell ref="W90:X90"/>
    <mergeCell ref="Y90:Z90"/>
    <mergeCell ref="AB90:AC90"/>
    <mergeCell ref="U91:AR91"/>
    <mergeCell ref="B96:AU96"/>
    <mergeCell ref="P101:Q101"/>
    <mergeCell ref="X101:Y101"/>
    <mergeCell ref="M102:T102"/>
    <mergeCell ref="M103:T103"/>
    <mergeCell ref="N81:AT81"/>
    <mergeCell ref="N82:AT82"/>
    <mergeCell ref="N83:AT83"/>
    <mergeCell ref="N84:AT84"/>
    <mergeCell ref="N85:AT85"/>
    <mergeCell ref="N86:AT86"/>
    <mergeCell ref="N87:AT87"/>
    <mergeCell ref="N88:AT88"/>
    <mergeCell ref="N89:AT89"/>
    <mergeCell ref="Q69:R69"/>
    <mergeCell ref="S69:T69"/>
    <mergeCell ref="V69:W69"/>
    <mergeCell ref="N70:AT70"/>
    <mergeCell ref="N71:AT71"/>
    <mergeCell ref="N72:AT72"/>
    <mergeCell ref="N73:AT73"/>
    <mergeCell ref="N74:AT74"/>
    <mergeCell ref="N80:AT80"/>
    <mergeCell ref="N53:AT53"/>
    <mergeCell ref="N54:AT54"/>
    <mergeCell ref="N55:AT55"/>
    <mergeCell ref="N56:AT56"/>
    <mergeCell ref="N64:AT64"/>
    <mergeCell ref="N65:AT65"/>
    <mergeCell ref="N66:AT66"/>
    <mergeCell ref="N67:AT67"/>
    <mergeCell ref="N68:AT68"/>
    <mergeCell ref="AE22:AQ22"/>
    <mergeCell ref="N31:AT31"/>
    <mergeCell ref="N32:AT32"/>
    <mergeCell ref="N33:V33"/>
    <mergeCell ref="N34:AT34"/>
    <mergeCell ref="N42:AT42"/>
    <mergeCell ref="N43:AT43"/>
    <mergeCell ref="N44:V44"/>
    <mergeCell ref="N45:AT45"/>
    <mergeCell ref="B6:AU6"/>
    <mergeCell ref="B7:AU7"/>
    <mergeCell ref="B9:AU9"/>
    <mergeCell ref="C14:N14"/>
    <mergeCell ref="AJ16:AK16"/>
    <mergeCell ref="AM16:AN16"/>
    <mergeCell ref="AP16:AQ16"/>
    <mergeCell ref="AE18:AQ18"/>
    <mergeCell ref="AE19:AQ19"/>
  </mergeCells>
  <phoneticPr fontId="3"/>
  <dataValidations count="5">
    <dataValidation imeMode="hiragana" allowBlank="1" showInputMessage="1" showErrorMessage="1" sqref="A6 BA63 AG63"/>
    <dataValidation imeMode="hiragana" allowBlank="1" showInputMessage="1" showErrorMessage="1" promptTitle="改善予定がない場合は、必ずその理由を記入してください。" prompt="所有者または管理者に確認した上で、記入してください。" sqref="U91:AR91"/>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80:AT80"/>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formula1>#REF!</formula1>
    </dataValidation>
  </dataValidations>
  <pageMargins left="0.59055118110236227" right="0.11811023622047245" top="0.9055118110236221" bottom="0.39370078740157483" header="0.51181102362204722" footer="0.51181102362204722"/>
  <pageSetup paperSize="9" scale="96" orientation="portrait" horizontalDpi="300" verticalDpi="300" r:id="rId1"/>
  <headerFooter alignWithMargins="0"/>
  <rowBreaks count="3" manualBreakCount="3">
    <brk id="95" max="46" man="1"/>
    <brk id="211" max="46" man="1"/>
    <brk id="341" max="46" man="1"/>
  </rowBreaks>
  <colBreaks count="1" manualBreakCount="1">
    <brk id="51" max="47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Y2"/>
  <sheetViews>
    <sheetView workbookViewId="0">
      <selection activeCell="A2" sqref="A2"/>
    </sheetView>
  </sheetViews>
  <sheetFormatPr defaultColWidth="9" defaultRowHeight="13.2"/>
  <sheetData>
    <row r="1" spans="1:441">
      <c r="A1" t="s">
        <v>262</v>
      </c>
      <c r="B1" t="s">
        <v>589</v>
      </c>
      <c r="C1" t="s">
        <v>389</v>
      </c>
      <c r="D1" t="s">
        <v>414</v>
      </c>
      <c r="E1" t="s">
        <v>792</v>
      </c>
      <c r="F1" t="s">
        <v>515</v>
      </c>
      <c r="G1" t="s">
        <v>518</v>
      </c>
      <c r="H1" t="s">
        <v>350</v>
      </c>
      <c r="I1" t="s">
        <v>499</v>
      </c>
      <c r="J1" t="s">
        <v>98</v>
      </c>
      <c r="K1" t="s">
        <v>503</v>
      </c>
      <c r="L1" t="s">
        <v>134</v>
      </c>
      <c r="M1" t="s">
        <v>504</v>
      </c>
      <c r="N1" t="s">
        <v>506</v>
      </c>
      <c r="O1" t="s">
        <v>507</v>
      </c>
      <c r="P1" t="s">
        <v>508</v>
      </c>
      <c r="Q1" t="s">
        <v>509</v>
      </c>
      <c r="R1" t="s">
        <v>511</v>
      </c>
      <c r="S1" t="s">
        <v>197</v>
      </c>
      <c r="T1" t="s">
        <v>395</v>
      </c>
      <c r="U1" t="s">
        <v>655</v>
      </c>
      <c r="V1" t="s">
        <v>805</v>
      </c>
      <c r="W1" t="s">
        <v>520</v>
      </c>
      <c r="X1" t="s">
        <v>522</v>
      </c>
      <c r="Y1" t="s">
        <v>7</v>
      </c>
      <c r="Z1" t="s">
        <v>659</v>
      </c>
      <c r="AA1" t="s">
        <v>709</v>
      </c>
      <c r="AB1" t="s">
        <v>710</v>
      </c>
      <c r="AC1" t="s">
        <v>246</v>
      </c>
      <c r="AD1" t="s">
        <v>711</v>
      </c>
      <c r="AE1" t="s">
        <v>429</v>
      </c>
      <c r="AF1" t="s">
        <v>523</v>
      </c>
      <c r="AG1" t="s">
        <v>74</v>
      </c>
      <c r="AH1" t="s">
        <v>712</v>
      </c>
      <c r="AI1" t="s">
        <v>483</v>
      </c>
      <c r="AJ1" t="s">
        <v>524</v>
      </c>
      <c r="AK1" t="s">
        <v>526</v>
      </c>
      <c r="AL1" t="s">
        <v>527</v>
      </c>
      <c r="AM1" t="s">
        <v>233</v>
      </c>
      <c r="AN1" t="s">
        <v>713</v>
      </c>
      <c r="AO1" t="s">
        <v>341</v>
      </c>
      <c r="AP1" t="s">
        <v>714</v>
      </c>
      <c r="AQ1" t="s">
        <v>606</v>
      </c>
      <c r="AR1" t="s">
        <v>315</v>
      </c>
      <c r="AS1" t="s">
        <v>529</v>
      </c>
      <c r="AT1" t="s">
        <v>532</v>
      </c>
      <c r="AU1" t="s">
        <v>533</v>
      </c>
      <c r="AV1" t="s">
        <v>516</v>
      </c>
      <c r="AW1" t="s">
        <v>348</v>
      </c>
      <c r="AX1" t="s">
        <v>519</v>
      </c>
      <c r="AY1" t="s">
        <v>715</v>
      </c>
      <c r="AZ1" t="s">
        <v>500</v>
      </c>
      <c r="BA1" t="s">
        <v>536</v>
      </c>
      <c r="BB1" t="s">
        <v>525</v>
      </c>
      <c r="BC1" t="s">
        <v>82</v>
      </c>
      <c r="BD1" t="s">
        <v>124</v>
      </c>
      <c r="BE1" t="s">
        <v>108</v>
      </c>
      <c r="BF1" t="s">
        <v>273</v>
      </c>
      <c r="BG1" t="s">
        <v>637</v>
      </c>
      <c r="BH1" t="s">
        <v>392</v>
      </c>
      <c r="BI1" t="s">
        <v>537</v>
      </c>
      <c r="BJ1" t="s">
        <v>448</v>
      </c>
      <c r="BK1" t="s">
        <v>204</v>
      </c>
      <c r="BL1" t="s">
        <v>716</v>
      </c>
      <c r="BM1" t="s">
        <v>539</v>
      </c>
      <c r="BN1" t="s">
        <v>480</v>
      </c>
      <c r="BO1" t="s">
        <v>540</v>
      </c>
      <c r="BP1" t="s">
        <v>543</v>
      </c>
      <c r="BQ1" t="s">
        <v>264</v>
      </c>
      <c r="BR1" t="s">
        <v>717</v>
      </c>
      <c r="BS1" t="s">
        <v>284</v>
      </c>
      <c r="BT1" t="s">
        <v>544</v>
      </c>
      <c r="BU1" t="s">
        <v>545</v>
      </c>
      <c r="BV1" t="s">
        <v>547</v>
      </c>
      <c r="BW1" t="s">
        <v>313</v>
      </c>
      <c r="BX1" t="s">
        <v>419</v>
      </c>
      <c r="BY1" t="s">
        <v>548</v>
      </c>
      <c r="BZ1" t="s">
        <v>237</v>
      </c>
      <c r="CA1" t="s">
        <v>549</v>
      </c>
      <c r="CB1" t="s">
        <v>55</v>
      </c>
      <c r="CC1" t="s">
        <v>19</v>
      </c>
      <c r="CD1" t="s">
        <v>550</v>
      </c>
      <c r="CE1" t="s">
        <v>325</v>
      </c>
      <c r="CF1" t="s">
        <v>252</v>
      </c>
      <c r="CG1" t="s">
        <v>551</v>
      </c>
      <c r="CH1" t="s">
        <v>164</v>
      </c>
      <c r="CI1" t="s">
        <v>337</v>
      </c>
      <c r="CJ1" t="s">
        <v>368</v>
      </c>
      <c r="CK1" t="s">
        <v>552</v>
      </c>
      <c r="CL1" t="s">
        <v>553</v>
      </c>
      <c r="CM1" t="s">
        <v>250</v>
      </c>
      <c r="CN1" t="s">
        <v>33</v>
      </c>
      <c r="CO1" t="s">
        <v>554</v>
      </c>
      <c r="CP1" t="s">
        <v>39</v>
      </c>
      <c r="CQ1" t="s">
        <v>528</v>
      </c>
      <c r="CR1" t="s">
        <v>556</v>
      </c>
      <c r="CS1" t="s">
        <v>557</v>
      </c>
      <c r="CT1" t="s">
        <v>224</v>
      </c>
      <c r="CU1" t="s">
        <v>538</v>
      </c>
      <c r="CV1" t="s">
        <v>558</v>
      </c>
      <c r="CW1" t="s">
        <v>719</v>
      </c>
      <c r="CX1" t="s">
        <v>542</v>
      </c>
      <c r="CY1" t="s">
        <v>398</v>
      </c>
      <c r="CZ1" t="s">
        <v>496</v>
      </c>
      <c r="DA1" t="s">
        <v>561</v>
      </c>
      <c r="DB1" t="s">
        <v>564</v>
      </c>
      <c r="DC1" t="s">
        <v>261</v>
      </c>
      <c r="DD1" t="s">
        <v>565</v>
      </c>
      <c r="DE1" t="s">
        <v>566</v>
      </c>
      <c r="DF1" t="s">
        <v>720</v>
      </c>
      <c r="DG1" t="s">
        <v>718</v>
      </c>
      <c r="DH1" t="s">
        <v>568</v>
      </c>
      <c r="DI1" t="s">
        <v>569</v>
      </c>
      <c r="DJ1" t="s">
        <v>721</v>
      </c>
      <c r="DK1" t="s">
        <v>570</v>
      </c>
      <c r="DL1" t="s">
        <v>535</v>
      </c>
      <c r="DM1" t="s">
        <v>416</v>
      </c>
      <c r="DN1" t="s">
        <v>571</v>
      </c>
      <c r="DO1" t="s">
        <v>573</v>
      </c>
      <c r="DP1" t="s">
        <v>722</v>
      </c>
      <c r="DQ1" t="s">
        <v>724</v>
      </c>
      <c r="DR1" t="s">
        <v>423</v>
      </c>
      <c r="DS1" t="s">
        <v>575</v>
      </c>
      <c r="DT1" t="s">
        <v>582</v>
      </c>
      <c r="DU1" t="s">
        <v>576</v>
      </c>
      <c r="DV1" t="s">
        <v>577</v>
      </c>
      <c r="DW1" t="s">
        <v>725</v>
      </c>
      <c r="DX1" t="s">
        <v>77</v>
      </c>
      <c r="DY1" t="s">
        <v>517</v>
      </c>
      <c r="DZ1" t="s">
        <v>562</v>
      </c>
      <c r="EA1" t="s">
        <v>578</v>
      </c>
      <c r="EB1" t="s">
        <v>165</v>
      </c>
      <c r="EC1" t="s">
        <v>726</v>
      </c>
      <c r="ED1" t="s">
        <v>604</v>
      </c>
      <c r="EE1" t="s">
        <v>727</v>
      </c>
      <c r="EF1" t="s">
        <v>728</v>
      </c>
      <c r="EG1" t="s">
        <v>63</v>
      </c>
      <c r="EH1" t="s">
        <v>729</v>
      </c>
      <c r="EI1" t="s">
        <v>470</v>
      </c>
      <c r="EJ1" t="s">
        <v>646</v>
      </c>
      <c r="EK1" t="s">
        <v>579</v>
      </c>
      <c r="EL1" t="s">
        <v>581</v>
      </c>
      <c r="EM1" t="s">
        <v>546</v>
      </c>
      <c r="EN1" t="s">
        <v>190</v>
      </c>
      <c r="EO1" t="s">
        <v>131</v>
      </c>
      <c r="EP1" t="s">
        <v>702</v>
      </c>
      <c r="EQ1" t="s">
        <v>468</v>
      </c>
      <c r="ER1" t="s">
        <v>730</v>
      </c>
      <c r="ES1" t="s">
        <v>731</v>
      </c>
      <c r="ET1" t="s">
        <v>501</v>
      </c>
      <c r="EU1" t="s">
        <v>583</v>
      </c>
      <c r="EV1" t="s">
        <v>580</v>
      </c>
      <c r="EW1" t="s">
        <v>585</v>
      </c>
      <c r="EX1" t="s">
        <v>541</v>
      </c>
      <c r="EY1" t="s">
        <v>586</v>
      </c>
      <c r="EZ1" t="s">
        <v>302</v>
      </c>
      <c r="FA1" t="s">
        <v>486</v>
      </c>
      <c r="FB1" t="s">
        <v>152</v>
      </c>
      <c r="FC1" t="s">
        <v>587</v>
      </c>
      <c r="FD1" t="s">
        <v>297</v>
      </c>
      <c r="FE1" t="s">
        <v>590</v>
      </c>
      <c r="FF1" t="s">
        <v>593</v>
      </c>
      <c r="FG1" t="s">
        <v>594</v>
      </c>
      <c r="FH1" t="s">
        <v>595</v>
      </c>
      <c r="FI1" t="s">
        <v>299</v>
      </c>
      <c r="FJ1" t="s">
        <v>112</v>
      </c>
      <c r="FK1" t="s">
        <v>592</v>
      </c>
      <c r="FL1" t="s">
        <v>364</v>
      </c>
      <c r="FM1" t="s">
        <v>161</v>
      </c>
      <c r="FN1" t="s">
        <v>598</v>
      </c>
      <c r="FO1" t="s">
        <v>116</v>
      </c>
      <c r="FP1" t="s">
        <v>451</v>
      </c>
      <c r="FQ1" t="s">
        <v>374</v>
      </c>
      <c r="FR1" t="s">
        <v>455</v>
      </c>
      <c r="FS1" t="s">
        <v>79</v>
      </c>
      <c r="FT1" t="s">
        <v>599</v>
      </c>
      <c r="FU1" t="s">
        <v>318</v>
      </c>
      <c r="FV1" t="s">
        <v>600</v>
      </c>
      <c r="FW1" t="s">
        <v>481</v>
      </c>
      <c r="FX1" t="s">
        <v>603</v>
      </c>
      <c r="FY1" t="s">
        <v>94</v>
      </c>
      <c r="FZ1" t="s">
        <v>80</v>
      </c>
      <c r="GA1" t="s">
        <v>732</v>
      </c>
      <c r="GB1" t="s">
        <v>605</v>
      </c>
      <c r="GC1" t="s">
        <v>733</v>
      </c>
      <c r="GD1" t="s">
        <v>734</v>
      </c>
      <c r="GE1" t="s">
        <v>609</v>
      </c>
      <c r="GF1" t="s">
        <v>735</v>
      </c>
      <c r="GG1" t="s">
        <v>310</v>
      </c>
      <c r="GH1" t="s">
        <v>737</v>
      </c>
      <c r="GI1" t="s">
        <v>602</v>
      </c>
      <c r="GJ1" t="s">
        <v>272</v>
      </c>
      <c r="GK1" t="s">
        <v>282</v>
      </c>
      <c r="GL1" t="s">
        <v>29</v>
      </c>
      <c r="GM1" t="s">
        <v>27</v>
      </c>
      <c r="GN1" t="s">
        <v>531</v>
      </c>
      <c r="GO1" t="s">
        <v>738</v>
      </c>
      <c r="GP1" t="s">
        <v>65</v>
      </c>
      <c r="GQ1" t="s">
        <v>703</v>
      </c>
      <c r="GR1" t="s">
        <v>143</v>
      </c>
      <c r="GS1" t="s">
        <v>739</v>
      </c>
      <c r="GT1" t="s">
        <v>740</v>
      </c>
      <c r="GU1" t="s">
        <v>584</v>
      </c>
      <c r="GV1" t="s">
        <v>676</v>
      </c>
      <c r="GW1" t="s">
        <v>607</v>
      </c>
      <c r="GX1" t="s">
        <v>741</v>
      </c>
      <c r="GY1" t="s">
        <v>608</v>
      </c>
      <c r="GZ1" t="s">
        <v>43</v>
      </c>
      <c r="HA1" t="s">
        <v>785</v>
      </c>
      <c r="HB1" t="s">
        <v>786</v>
      </c>
      <c r="HC1" t="s">
        <v>787</v>
      </c>
      <c r="HD1" t="s">
        <v>788</v>
      </c>
      <c r="HE1" t="s">
        <v>789</v>
      </c>
      <c r="HF1" t="s">
        <v>145</v>
      </c>
      <c r="HG1" t="s">
        <v>638</v>
      </c>
      <c r="HH1" t="s">
        <v>611</v>
      </c>
      <c r="HI1" t="s">
        <v>411</v>
      </c>
      <c r="HJ1" t="s">
        <v>514</v>
      </c>
      <c r="HK1" t="s">
        <v>188</v>
      </c>
      <c r="HL1" t="s">
        <v>743</v>
      </c>
      <c r="HM1" t="s">
        <v>744</v>
      </c>
      <c r="HN1" t="s">
        <v>610</v>
      </c>
      <c r="HO1" t="s">
        <v>745</v>
      </c>
      <c r="HP1" t="s">
        <v>574</v>
      </c>
      <c r="HQ1" t="s">
        <v>614</v>
      </c>
      <c r="HR1" t="s">
        <v>155</v>
      </c>
      <c r="HS1" t="s">
        <v>746</v>
      </c>
      <c r="HT1" t="s">
        <v>747</v>
      </c>
      <c r="HU1" t="s">
        <v>748</v>
      </c>
      <c r="HV1" t="s">
        <v>380</v>
      </c>
      <c r="HW1" t="s">
        <v>750</v>
      </c>
      <c r="HX1" t="s">
        <v>749</v>
      </c>
      <c r="HY1" t="s">
        <v>751</v>
      </c>
      <c r="HZ1" t="s">
        <v>113</v>
      </c>
      <c r="IA1" t="s">
        <v>230</v>
      </c>
      <c r="IB1" t="s">
        <v>615</v>
      </c>
      <c r="IC1" t="s">
        <v>752</v>
      </c>
      <c r="ID1" t="s">
        <v>191</v>
      </c>
      <c r="IE1" t="s">
        <v>453</v>
      </c>
      <c r="IF1" t="s">
        <v>417</v>
      </c>
      <c r="IG1" t="s">
        <v>66</v>
      </c>
      <c r="IH1" t="s">
        <v>35</v>
      </c>
      <c r="II1" t="s">
        <v>311</v>
      </c>
      <c r="IJ1" t="s">
        <v>443</v>
      </c>
      <c r="IK1" t="s">
        <v>616</v>
      </c>
      <c r="IL1" t="s">
        <v>432</v>
      </c>
      <c r="IM1" t="s">
        <v>617</v>
      </c>
      <c r="IN1" t="s">
        <v>287</v>
      </c>
      <c r="IO1" t="s">
        <v>89</v>
      </c>
      <c r="IP1" t="s">
        <v>619</v>
      </c>
      <c r="IQ1" t="s">
        <v>621</v>
      </c>
      <c r="IR1" t="s">
        <v>572</v>
      </c>
      <c r="IS1" t="s">
        <v>622</v>
      </c>
      <c r="IT1" t="s">
        <v>624</v>
      </c>
      <c r="IU1" t="s">
        <v>406</v>
      </c>
      <c r="IV1" t="s">
        <v>625</v>
      </c>
      <c r="IW1" t="s">
        <v>627</v>
      </c>
      <c r="IX1" t="s">
        <v>628</v>
      </c>
      <c r="IY1" t="s">
        <v>512</v>
      </c>
      <c r="IZ1" t="s">
        <v>629</v>
      </c>
      <c r="JA1" t="s">
        <v>208</v>
      </c>
      <c r="JB1" t="s">
        <v>362</v>
      </c>
      <c r="JC1" t="s">
        <v>465</v>
      </c>
      <c r="JD1" t="s">
        <v>390</v>
      </c>
      <c r="JE1" t="s">
        <v>756</v>
      </c>
      <c r="JF1" t="s">
        <v>753</v>
      </c>
      <c r="JG1" t="s">
        <v>757</v>
      </c>
      <c r="JH1" t="s">
        <v>505</v>
      </c>
      <c r="JI1" t="s">
        <v>758</v>
      </c>
      <c r="JJ1" t="s">
        <v>754</v>
      </c>
      <c r="JK1" t="s">
        <v>13</v>
      </c>
      <c r="JL1" t="s">
        <v>766</v>
      </c>
      <c r="JM1" t="s">
        <v>759</v>
      </c>
      <c r="JN1" t="s">
        <v>760</v>
      </c>
      <c r="JO1" t="s">
        <v>697</v>
      </c>
      <c r="JP1" t="s">
        <v>767</v>
      </c>
      <c r="JQ1" t="s">
        <v>761</v>
      </c>
      <c r="JR1" t="s">
        <v>762</v>
      </c>
      <c r="JS1" t="s">
        <v>763</v>
      </c>
      <c r="JT1" t="s">
        <v>626</v>
      </c>
      <c r="JU1" t="s">
        <v>694</v>
      </c>
      <c r="JV1" t="s">
        <v>521</v>
      </c>
      <c r="JW1" t="s">
        <v>555</v>
      </c>
      <c r="JX1" t="s">
        <v>473</v>
      </c>
      <c r="JY1" t="s">
        <v>764</v>
      </c>
      <c r="JZ1" t="s">
        <v>316</v>
      </c>
      <c r="KA1" t="s">
        <v>765</v>
      </c>
      <c r="KB1" t="s">
        <v>768</v>
      </c>
      <c r="KC1" t="s">
        <v>630</v>
      </c>
      <c r="KD1" t="s">
        <v>41</v>
      </c>
      <c r="KE1" t="s">
        <v>340</v>
      </c>
      <c r="KF1" t="s">
        <v>632</v>
      </c>
      <c r="KG1" t="s">
        <v>631</v>
      </c>
      <c r="KH1" t="s">
        <v>769</v>
      </c>
      <c r="KI1" t="s">
        <v>596</v>
      </c>
      <c r="KJ1" t="s">
        <v>182</v>
      </c>
      <c r="KK1" t="s">
        <v>633</v>
      </c>
      <c r="KL1" t="s">
        <v>72</v>
      </c>
      <c r="KM1" t="s">
        <v>770</v>
      </c>
      <c r="KN1" t="s">
        <v>771</v>
      </c>
      <c r="KO1" t="s">
        <v>386</v>
      </c>
      <c r="KP1" t="s">
        <v>705</v>
      </c>
      <c r="KQ1" t="s">
        <v>306</v>
      </c>
      <c r="KR1" t="s">
        <v>772</v>
      </c>
      <c r="KS1" t="s">
        <v>59</v>
      </c>
      <c r="KT1" t="s">
        <v>211</v>
      </c>
      <c r="KU1" t="s">
        <v>634</v>
      </c>
      <c r="KV1" t="s">
        <v>588</v>
      </c>
      <c r="KW1" t="s">
        <v>400</v>
      </c>
      <c r="KX1" t="s">
        <v>5</v>
      </c>
      <c r="KY1" t="s">
        <v>635</v>
      </c>
      <c r="KZ1" t="s">
        <v>636</v>
      </c>
      <c r="LA1" t="s">
        <v>640</v>
      </c>
      <c r="LB1" t="s">
        <v>641</v>
      </c>
      <c r="LC1" t="s">
        <v>642</v>
      </c>
      <c r="LD1" t="s">
        <v>200</v>
      </c>
      <c r="LE1" t="s">
        <v>643</v>
      </c>
      <c r="LF1" t="s">
        <v>117</v>
      </c>
      <c r="LG1" t="s">
        <v>644</v>
      </c>
      <c r="LH1" t="s">
        <v>559</v>
      </c>
      <c r="LI1" t="s">
        <v>441</v>
      </c>
      <c r="LJ1" t="s">
        <v>645</v>
      </c>
      <c r="LK1" t="s">
        <v>648</v>
      </c>
      <c r="LL1" t="s">
        <v>649</v>
      </c>
      <c r="LM1" t="s">
        <v>651</v>
      </c>
      <c r="LN1" t="s">
        <v>652</v>
      </c>
      <c r="LO1" t="s">
        <v>653</v>
      </c>
      <c r="LP1" t="s">
        <v>654</v>
      </c>
      <c r="LQ1" t="s">
        <v>656</v>
      </c>
      <c r="LR1" t="s">
        <v>601</v>
      </c>
      <c r="LS1" t="s">
        <v>353</v>
      </c>
      <c r="LT1" t="s">
        <v>657</v>
      </c>
      <c r="LU1" t="s">
        <v>623</v>
      </c>
      <c r="LV1" t="s">
        <v>403</v>
      </c>
      <c r="LW1" t="s">
        <v>139</v>
      </c>
      <c r="LX1" t="s">
        <v>308</v>
      </c>
      <c r="LY1" t="s">
        <v>658</v>
      </c>
      <c r="LZ1" t="s">
        <v>612</v>
      </c>
      <c r="MA1" t="s">
        <v>209</v>
      </c>
      <c r="MB1" t="s">
        <v>294</v>
      </c>
      <c r="MC1" t="s">
        <v>664</v>
      </c>
      <c r="MD1" t="s">
        <v>660</v>
      </c>
      <c r="ME1" t="s">
        <v>240</v>
      </c>
      <c r="MF1" t="s">
        <v>30</v>
      </c>
      <c r="MG1" t="s">
        <v>773</v>
      </c>
      <c r="MH1" t="s">
        <v>736</v>
      </c>
      <c r="MI1" t="s">
        <v>723</v>
      </c>
      <c r="MJ1" t="s">
        <v>466</v>
      </c>
      <c r="MK1" t="s">
        <v>278</v>
      </c>
      <c r="ML1" t="s">
        <v>176</v>
      </c>
      <c r="MM1" t="s">
        <v>560</v>
      </c>
      <c r="MN1" t="s">
        <v>742</v>
      </c>
      <c r="MO1" t="s">
        <v>1</v>
      </c>
      <c r="MP1" t="s">
        <v>774</v>
      </c>
      <c r="MQ1" t="s">
        <v>775</v>
      </c>
      <c r="MR1" t="s">
        <v>776</v>
      </c>
      <c r="MS1" t="s">
        <v>613</v>
      </c>
      <c r="MT1" t="s">
        <v>777</v>
      </c>
      <c r="MU1" t="s">
        <v>661</v>
      </c>
      <c r="MV1" t="s">
        <v>778</v>
      </c>
      <c r="MW1" t="s">
        <v>780</v>
      </c>
      <c r="MX1" t="s">
        <v>781</v>
      </c>
      <c r="MY1" t="s">
        <v>662</v>
      </c>
      <c r="MZ1" t="s">
        <v>782</v>
      </c>
      <c r="NA1" t="s">
        <v>37</v>
      </c>
      <c r="NB1" t="s">
        <v>360</v>
      </c>
      <c r="NC1" t="s">
        <v>663</v>
      </c>
      <c r="ND1" t="s">
        <v>779</v>
      </c>
      <c r="NE1" t="s">
        <v>366</v>
      </c>
      <c r="NF1" t="s">
        <v>783</v>
      </c>
      <c r="NG1" t="s">
        <v>92</v>
      </c>
      <c r="NH1" t="s">
        <v>346</v>
      </c>
      <c r="NI1" t="s">
        <v>434</v>
      </c>
      <c r="NJ1" t="s">
        <v>784</v>
      </c>
      <c r="NK1" t="s">
        <v>665</v>
      </c>
      <c r="NL1" t="s">
        <v>530</v>
      </c>
      <c r="NM1" t="s">
        <v>666</v>
      </c>
      <c r="NN1" t="s">
        <v>647</v>
      </c>
      <c r="NO1" t="s">
        <v>620</v>
      </c>
      <c r="NP1" t="s">
        <v>420</v>
      </c>
      <c r="NQ1" t="s">
        <v>755</v>
      </c>
      <c r="NR1" t="s">
        <v>356</v>
      </c>
      <c r="NS1" t="s">
        <v>534</v>
      </c>
      <c r="NT1" t="s">
        <v>232</v>
      </c>
      <c r="NU1" t="s">
        <v>667</v>
      </c>
      <c r="NV1" t="s">
        <v>381</v>
      </c>
      <c r="NW1" t="s">
        <v>238</v>
      </c>
      <c r="NX1" t="s">
        <v>668</v>
      </c>
      <c r="NY1" t="s">
        <v>669</v>
      </c>
      <c r="NZ1" t="s">
        <v>670</v>
      </c>
      <c r="OA1" t="s">
        <v>256</v>
      </c>
      <c r="OB1" t="s">
        <v>671</v>
      </c>
      <c r="OC1" t="s">
        <v>672</v>
      </c>
      <c r="OD1" t="s">
        <v>673</v>
      </c>
      <c r="OE1" t="s">
        <v>674</v>
      </c>
      <c r="OF1" t="s">
        <v>167</v>
      </c>
      <c r="OG1" t="s">
        <v>510</v>
      </c>
      <c r="OH1" t="s">
        <v>675</v>
      </c>
      <c r="OI1" t="s">
        <v>678</v>
      </c>
      <c r="OJ1" t="s">
        <v>679</v>
      </c>
      <c r="OK1" t="s">
        <v>680</v>
      </c>
      <c r="OL1" t="s">
        <v>681</v>
      </c>
      <c r="OM1" t="s">
        <v>682</v>
      </c>
      <c r="ON1" t="s">
        <v>683</v>
      </c>
      <c r="OO1" t="s">
        <v>428</v>
      </c>
      <c r="OP1" t="s">
        <v>684</v>
      </c>
      <c r="OQ1" t="s">
        <v>686</v>
      </c>
      <c r="OR1" t="s">
        <v>687</v>
      </c>
      <c r="OS1" t="s">
        <v>688</v>
      </c>
      <c r="OT1" t="s">
        <v>689</v>
      </c>
      <c r="OU1" t="s">
        <v>502</v>
      </c>
      <c r="OV1" t="s">
        <v>690</v>
      </c>
      <c r="OW1" t="s">
        <v>692</v>
      </c>
      <c r="OX1" t="s">
        <v>440</v>
      </c>
      <c r="OY1" t="s">
        <v>693</v>
      </c>
      <c r="OZ1" t="s">
        <v>437</v>
      </c>
      <c r="PA1" t="s">
        <v>102</v>
      </c>
      <c r="PB1" t="s">
        <v>447</v>
      </c>
      <c r="PC1" t="s">
        <v>695</v>
      </c>
      <c r="PD1" t="s">
        <v>269</v>
      </c>
      <c r="PE1" t="s">
        <v>696</v>
      </c>
      <c r="PF1" t="s">
        <v>618</v>
      </c>
      <c r="PG1" t="s">
        <v>597</v>
      </c>
      <c r="PH1" t="s">
        <v>650</v>
      </c>
      <c r="PI1" t="s">
        <v>300</v>
      </c>
      <c r="PJ1" t="s">
        <v>698</v>
      </c>
      <c r="PK1" t="s">
        <v>567</v>
      </c>
      <c r="PL1" t="s">
        <v>129</v>
      </c>
      <c r="PM1" t="s">
        <v>493</v>
      </c>
      <c r="PN1" t="s">
        <v>699</v>
      </c>
      <c r="PO1" t="s">
        <v>303</v>
      </c>
      <c r="PP1" t="s">
        <v>700</v>
      </c>
      <c r="PQ1" t="s">
        <v>266</v>
      </c>
      <c r="PR1" t="s">
        <v>383</v>
      </c>
      <c r="PS1" t="s">
        <v>701</v>
      </c>
      <c r="PT1" t="s">
        <v>704</v>
      </c>
      <c r="PU1" t="s">
        <v>706</v>
      </c>
      <c r="PV1" t="s">
        <v>140</v>
      </c>
      <c r="PW1" t="s">
        <v>707</v>
      </c>
      <c r="PX1" t="s">
        <v>708</v>
      </c>
      <c r="PY1" t="s">
        <v>221</v>
      </c>
    </row>
    <row r="2" spans="1:441">
      <c r="A2" s="73" t="str">
        <f>IF(報告書!$C$14="","",報告書!$C$14)</f>
        <v>三原市長</v>
      </c>
      <c r="B2" s="74" t="str">
        <f>IF(報告書!$AJ$16="","",報告書!$AJ$16)</f>
        <v/>
      </c>
      <c r="C2" s="74" t="str">
        <f>IF(報告書!$AL$16="","",報告書!$AL$16)</f>
        <v/>
      </c>
      <c r="D2" s="74" t="str">
        <f>IF(報告書!$AO$16="","",報告書!$AO$16)</f>
        <v/>
      </c>
      <c r="E2" s="74" t="str">
        <f>IF(報告書!$AR$16="","",報告書!$AR$16)</f>
        <v/>
      </c>
      <c r="F2" s="74" t="str">
        <f>IF(報告書!$AE$18="","",報告書!$AE$18)</f>
        <v/>
      </c>
      <c r="G2" s="73" t="str">
        <f>IF(報告書!$AE$19="","",報告書!$AE$19)</f>
        <v/>
      </c>
      <c r="H2" s="73" t="str">
        <f>IF(報告書!$AE$22="","",報告書!$AE$22)</f>
        <v/>
      </c>
      <c r="I2" s="73" t="str">
        <f>IF(報告書!$N$31="","",報告書!$N$31)</f>
        <v/>
      </c>
      <c r="J2" s="73" t="str">
        <f>IF(報告書!$N$32="","",報告書!$N$32)</f>
        <v/>
      </c>
      <c r="K2" s="75" t="str">
        <f>IF(報告書!$N$33="","",報告書!$N$33)</f>
        <v/>
      </c>
      <c r="L2" s="73" t="str">
        <f>IF(報告書!$N$34="","",報告書!$N$34)</f>
        <v/>
      </c>
      <c r="M2" s="73" t="str">
        <f>IF(報告書!$N$35="","",報告書!$N$35)</f>
        <v/>
      </c>
      <c r="N2" s="73" t="str">
        <f>IF(報告書!$N$42="","",報告書!$N$42)</f>
        <v/>
      </c>
      <c r="O2" s="73" t="str">
        <f>IF(報告書!$N$43="","",報告書!$N$43)</f>
        <v/>
      </c>
      <c r="P2" s="75" t="str">
        <f>IF(報告書!$N$44="","",報告書!$N$44)</f>
        <v/>
      </c>
      <c r="Q2" s="73" t="str">
        <f>IF(報告書!$N$45="","",報告書!$N$45)</f>
        <v/>
      </c>
      <c r="R2" s="73" t="str">
        <f>IF(報告書!$N$46="","",報告書!$N$46)</f>
        <v/>
      </c>
      <c r="S2" s="73" t="str">
        <f>IF(報告書!$N$53="","",報告書!$N$53)</f>
        <v/>
      </c>
      <c r="T2" s="73" t="str">
        <f>IF(報告書!$U$53="","",報告書!$U$53)</f>
        <v/>
      </c>
      <c r="U2" s="73" t="str">
        <f>IF(報告書!$AB$53="","",報告書!$AB$53)</f>
        <v/>
      </c>
      <c r="V2" s="73" t="str">
        <f>IF(報告書!$AI$53="","",報告書!$AI$53)</f>
        <v/>
      </c>
      <c r="W2" s="73" t="str">
        <f>IF(報告書!$N$54="","",報告書!$N$54)</f>
        <v/>
      </c>
      <c r="X2" s="73" t="str">
        <f>IF(報告書!$N$55="","",報告書!$N$55)</f>
        <v/>
      </c>
      <c r="Y2" s="73" t="str">
        <f>IF(報告書!$N$56="","",報告書!$N$56)</f>
        <v/>
      </c>
      <c r="Z2" s="74" t="str">
        <f>IF(報告書!$N$63="","",報告書!$N$63)</f>
        <v/>
      </c>
      <c r="AA2" s="74" t="str">
        <f>IF(報告書!$X$63="","",報告書!$X$63)</f>
        <v/>
      </c>
      <c r="AB2" s="74" t="str">
        <f>IF(報告書!$AG$63="","",報告書!$AG$63)</f>
        <v/>
      </c>
      <c r="AC2" s="74" t="str">
        <f>IF(報告書!$N$64="","",報告書!$N$64)</f>
        <v/>
      </c>
      <c r="AD2" s="74" t="str">
        <f>IF(報告書!$N$69="","",報告書!$N$69)</f>
        <v/>
      </c>
      <c r="AE2" s="74" t="str">
        <f>IF(報告書!$Q$69="","",報告書!$Q$69)</f>
        <v/>
      </c>
      <c r="AF2" s="74" t="str">
        <f>IF(報告書!$S$69="","",報告書!$S$69)</f>
        <v/>
      </c>
      <c r="AG2" s="74" t="str">
        <f>IF(報告書!$V$69="","",報告書!$V$69)</f>
        <v/>
      </c>
      <c r="AH2" s="74" t="str">
        <f>IF(報告書!$AG$69="","",報告書!$AG$69)</f>
        <v/>
      </c>
      <c r="AI2" s="74" t="str">
        <f>IF(報告書!$N$70="","",報告書!$N$70)</f>
        <v/>
      </c>
      <c r="AJ2" s="73" t="str">
        <f>IF(報告書!$P$101="","",報告書!$P$101)</f>
        <v/>
      </c>
      <c r="AK2" s="74" t="str">
        <f>IF(報告書!$X$101="","",報告書!$X$101)</f>
        <v/>
      </c>
      <c r="AL2" s="76" t="str">
        <f>IF(報告書!$M$102="","",報告書!$M$102)</f>
        <v/>
      </c>
      <c r="AM2" s="76" t="str">
        <f>IF(報告書!$M$103="","",報告書!$M$103)</f>
        <v/>
      </c>
      <c r="AN2" s="74" t="str">
        <f>IF(報告書!$O$104="","",報告書!$O$104)</f>
        <v/>
      </c>
      <c r="AO2" s="74" t="str">
        <f>IF(報告書!$V$104="","",報告書!$V$104)</f>
        <v/>
      </c>
      <c r="AP2" s="74" t="str">
        <f>IF(報告書!$AC$104="","",報告書!$AC$104)</f>
        <v/>
      </c>
      <c r="AQ2" s="74" t="str">
        <f>IF(報告書!$O$105="","",報告書!$O$105)</f>
        <v/>
      </c>
      <c r="AR2" s="74" t="str">
        <f>IF(報告書!$T$112="","",報告書!$T$112)</f>
        <v/>
      </c>
      <c r="AS2" s="74" t="str">
        <f>IF(報告書!$V$112="","",報告書!$V$112)</f>
        <v/>
      </c>
      <c r="AT2" s="74" t="str">
        <f>IF(報告書!$Y$112="","",報告書!$Y$112)</f>
        <v/>
      </c>
      <c r="AU2" s="74" t="str">
        <f>IF(報告書!$AB$112="","",報告書!$AB$112)</f>
        <v/>
      </c>
      <c r="AV2" s="74" t="str">
        <f>IF(報告書!$AG$112="","",報告書!$AG$112)</f>
        <v/>
      </c>
      <c r="AW2" s="74" t="str">
        <f>IF(報告書!$Q$113="","",報告書!$Q$113)</f>
        <v/>
      </c>
      <c r="AX2" s="74" t="str">
        <f>IF(報告書!$X$113="","",報告書!$X$113)</f>
        <v/>
      </c>
      <c r="AY2" s="74" t="str">
        <f>IF(報告書!$AH$113="","",報告書!$AH$113)</f>
        <v/>
      </c>
      <c r="AZ2" s="74" t="str">
        <f>IF(報告書!$T$114="","",報告書!$T$114)</f>
        <v/>
      </c>
      <c r="BA2" s="74" t="str">
        <f>IF(報告書!$V$114="","",報告書!$V$114)</f>
        <v/>
      </c>
      <c r="BB2" s="74" t="str">
        <f>IF(報告書!$Y$114="","",報告書!$Y$114)</f>
        <v/>
      </c>
      <c r="BC2" s="74" t="str">
        <f>IF(報告書!$AB$114="","",報告書!$AB$114)</f>
        <v/>
      </c>
      <c r="BD2" s="74" t="str">
        <f>IF(報告書!$AG$114="","",報告書!$AG$114)</f>
        <v/>
      </c>
      <c r="BE2" s="74" t="str">
        <f>IF(報告書!$Q$115="","",報告書!$Q$115)</f>
        <v/>
      </c>
      <c r="BF2" s="74" t="str">
        <f>IF(報告書!$X$115="","",報告書!$X$115)</f>
        <v/>
      </c>
      <c r="BG2" s="74" t="str">
        <f>IF(報告書!$AH$115="","",報告書!$AH$115)</f>
        <v/>
      </c>
      <c r="BH2" s="73" t="str">
        <f>IF(報告書!$P$122="","",報告書!$P$122)</f>
        <v/>
      </c>
      <c r="BI2" s="73" t="str">
        <f>IF(報告書!$R$122="","",報告書!$R$122)</f>
        <v/>
      </c>
      <c r="BJ2" s="73" t="str">
        <f>IF(報告書!$U$122="","",報告書!$U$122)</f>
        <v/>
      </c>
      <c r="BK2" s="73" t="str">
        <f>IF(報告書!$X$122="","",報告書!$X$122)</f>
        <v/>
      </c>
      <c r="BL2" s="74" t="str">
        <f>IF(報告書!$L$123="","",報告書!$L$123)</f>
        <v/>
      </c>
      <c r="BM2" s="74" t="str">
        <f>IF(報告書!$P$123="","",報告書!$P$123)</f>
        <v/>
      </c>
      <c r="BN2" s="74" t="str">
        <f>IF(報告書!$R$123="","",報告書!$R$123)</f>
        <v/>
      </c>
      <c r="BO2" s="74" t="str">
        <f>IF(報告書!$U$123="","",報告書!$U$123)</f>
        <v/>
      </c>
      <c r="BP2" s="74" t="str">
        <f>IF(報告書!$X$123="","",報告書!$X$123)</f>
        <v/>
      </c>
      <c r="BQ2" s="74" t="str">
        <f>IF(報告書!$AE$123="","",報告書!$AE$123)</f>
        <v/>
      </c>
      <c r="BR2" s="74" t="str">
        <f>IF(報告書!$U$124="","",報告書!$U$124)</f>
        <v/>
      </c>
      <c r="BS2" s="74" t="str">
        <f>IF(報告書!$X$124="","",報告書!$X$124)</f>
        <v/>
      </c>
      <c r="BT2" s="74" t="str">
        <f>IF(報告書!$K$132="","",報告書!$K$132)</f>
        <v/>
      </c>
      <c r="BU2" s="74" t="str">
        <f>IF(報告書!$X$132="","",報告書!$X$132)</f>
        <v/>
      </c>
      <c r="BV2" s="74" t="str">
        <f>IF(報告書!$AH$132="","",報告書!$AH$132)</f>
        <v/>
      </c>
      <c r="BW2" s="74" t="str">
        <f>IF(報告書!$AH$133="","",報告書!$AH$133)</f>
        <v/>
      </c>
      <c r="BX2" s="74" t="str">
        <f>IF(報告書!$N$135="","",報告書!$N$135)</f>
        <v/>
      </c>
      <c r="BY2" s="74" t="str">
        <f>IF(報告書!$N$136="","",報告書!$N$136)</f>
        <v/>
      </c>
      <c r="BZ2" s="74" t="str">
        <f>IF(報告書!$N$137="","",報告書!$N$137)</f>
        <v/>
      </c>
      <c r="CA2" s="74" t="str">
        <f>IF(報告書!$K$138="","",報告書!$K$138)</f>
        <v/>
      </c>
      <c r="CB2" s="74" t="str">
        <f>IF(報告書!$X$138="","",報告書!$X$138)</f>
        <v/>
      </c>
      <c r="CC2" s="74" t="str">
        <f>IF(報告書!$AH$138="","",報告書!$AH$138)</f>
        <v/>
      </c>
      <c r="CD2" s="77" t="str">
        <f>IF(報告書!$N$139="","",報告書!$N$139)</f>
        <v/>
      </c>
      <c r="CE2" s="74" t="str">
        <f>IF(報告書!$N$140="","",報告書!$N$140)</f>
        <v/>
      </c>
      <c r="CF2" s="74" t="str">
        <f>IF(報告書!$N$141="","",報告書!$N$141)</f>
        <v/>
      </c>
      <c r="CG2" s="74" t="str">
        <f>IF(報告書!$K$143="","",報告書!$K$143)</f>
        <v/>
      </c>
      <c r="CH2" s="74" t="str">
        <f>IF(報告書!$X$143="","",報告書!$X$143)</f>
        <v/>
      </c>
      <c r="CI2" s="74" t="str">
        <f>IF(報告書!$AH$143="","",報告書!$AH$143)</f>
        <v/>
      </c>
      <c r="CJ2" s="74" t="str">
        <f>IF(報告書!$AH$144="","",報告書!$AH$144)</f>
        <v/>
      </c>
      <c r="CK2" s="74" t="str">
        <f>IF(報告書!$N$146="","",報告書!$N$146)</f>
        <v/>
      </c>
      <c r="CL2" s="74" t="str">
        <f>IF(報告書!$N$147="","",報告書!$N$147)</f>
        <v/>
      </c>
      <c r="CM2" s="74" t="str">
        <f>IF(報告書!$N$148="","",報告書!$N$148)</f>
        <v/>
      </c>
      <c r="CN2" s="74" t="str">
        <f>IF(報告書!$K$149="","",報告書!$K$149)</f>
        <v/>
      </c>
      <c r="CO2" s="74" t="str">
        <f>IF(報告書!$X$149="","",報告書!$X$149)</f>
        <v/>
      </c>
      <c r="CP2" s="74" t="str">
        <f>IF(報告書!$AH$149="","",報告書!$AH$149)</f>
        <v/>
      </c>
      <c r="CQ2" s="77" t="str">
        <f>IF(報告書!$N$150="","",報告書!$N$150)</f>
        <v/>
      </c>
      <c r="CR2" s="74" t="str">
        <f>IF(報告書!$N$151="","",報告書!$N$151)</f>
        <v/>
      </c>
      <c r="CS2" s="74" t="str">
        <f>IF(報告書!$N$152="","",報告書!$N$152)</f>
        <v/>
      </c>
      <c r="CT2" s="74" t="str">
        <f>IF(報告書!$L$170="","",報告書!$L$170)</f>
        <v/>
      </c>
      <c r="CU2" s="74" t="str">
        <f>IF(報告書!$T$170="","",報告書!$T$170)</f>
        <v/>
      </c>
      <c r="CV2" s="74" t="str">
        <f>IF(報告書!$X$170="","",報告書!$X$170)</f>
        <v/>
      </c>
      <c r="CW2" s="74" t="str">
        <f>IF(報告書!$AC$170="","",報告書!$AC$170)</f>
        <v/>
      </c>
      <c r="CX2" s="74" t="str">
        <f>IF(報告書!$AK$170="","",報告書!$AK$170)</f>
        <v/>
      </c>
      <c r="CY2" s="74" t="str">
        <f>IF(報告書!$AO$170="","",報告書!$AO$170)</f>
        <v/>
      </c>
      <c r="CZ2" s="74" t="str">
        <f>IF(報告書!$L$171="","",報告書!$L$171)</f>
        <v/>
      </c>
      <c r="DA2" s="74" t="str">
        <f>IF(報告書!$AA$171="","",報告書!$AA$171)</f>
        <v/>
      </c>
      <c r="DB2" s="74" t="str">
        <f>IF(報告書!$AE$171="","",報告書!$AE$171)</f>
        <v/>
      </c>
      <c r="DC2" s="74" t="str">
        <f>IF(報告書!$L$172="","",報告書!$L$172)</f>
        <v/>
      </c>
      <c r="DD2" s="74" t="str">
        <f>IF(報告書!$Q$172="","",報告書!$Q$172)</f>
        <v/>
      </c>
      <c r="DE2" s="74" t="str">
        <f>IF(報告書!$U$172="","",報告書!$U$172)</f>
        <v/>
      </c>
      <c r="DF2" s="74" t="str">
        <f>IF(報告書!$AC$172="","",報告書!$AC$172)</f>
        <v/>
      </c>
      <c r="DG2" s="74" t="str">
        <f>IF(報告書!$L$173="","",報告書!$L$173)</f>
        <v/>
      </c>
      <c r="DH2" s="74" t="str">
        <f>IF(報告書!$T$173="","",報告書!$T$173)</f>
        <v/>
      </c>
      <c r="DI2" s="74" t="str">
        <f>IF(報告書!$X$173="","",報告書!$X$173)</f>
        <v/>
      </c>
      <c r="DJ2" s="74" t="str">
        <f>IF(報告書!$AC$173="","",報告書!$AC$173)</f>
        <v/>
      </c>
      <c r="DK2" s="74" t="str">
        <f>IF(報告書!$AK$173="","",報告書!$AK$173)</f>
        <v/>
      </c>
      <c r="DL2" s="74" t="str">
        <f>IF(報告書!$AO$173="","",報告書!$AO$173)</f>
        <v/>
      </c>
      <c r="DM2" s="74" t="str">
        <f>IF(報告書!$L$174="","",報告書!$L$174)</f>
        <v/>
      </c>
      <c r="DN2" s="74" t="str">
        <f>IF(報告書!$Q$174="","",報告書!$Q$174)</f>
        <v/>
      </c>
      <c r="DO2" s="74" t="str">
        <f>IF(報告書!$U$174="","",報告書!$U$174)</f>
        <v/>
      </c>
      <c r="DP2" s="74" t="str">
        <f>IF(報告書!$AC$174="","",報告書!$AC$174)</f>
        <v/>
      </c>
      <c r="DQ2" s="74" t="str">
        <f>IF(報告書!$L$175="","",報告書!$L$175)</f>
        <v/>
      </c>
      <c r="DR2" s="74" t="str">
        <f>IF(報告書!$T$175="","",報告書!$T$175)</f>
        <v/>
      </c>
      <c r="DS2" s="74" t="str">
        <f>IF(報告書!$X$175="","",報告書!$X$175)</f>
        <v/>
      </c>
      <c r="DT2" s="74" t="str">
        <f>IF(報告書!$AC$175="","",報告書!$AC$175)</f>
        <v/>
      </c>
      <c r="DU2" s="74" t="str">
        <f>IF(報告書!$AK$175="","",報告書!$AK$175)</f>
        <v/>
      </c>
      <c r="DV2" s="74" t="str">
        <f>IF(報告書!$AO$175="","",報告書!$AO$175)</f>
        <v/>
      </c>
      <c r="DW2" s="74" t="str">
        <f>IF(報告書!$L$176="","",報告書!$L$176)</f>
        <v/>
      </c>
      <c r="DX2" s="74" t="str">
        <f>IF(報告書!$AA$176="","",報告書!$AA$176)</f>
        <v/>
      </c>
      <c r="DY2" s="74" t="str">
        <f>IF(報告書!$AE$176="","",報告書!$AE$176)</f>
        <v/>
      </c>
      <c r="DZ2" s="74" t="str">
        <f>IF(報告書!$L$177="","",報告書!$L$177)</f>
        <v/>
      </c>
      <c r="EA2" s="74" t="str">
        <f>IF(報告書!$Q$177="","",報告書!$Q$177)</f>
        <v/>
      </c>
      <c r="EB2" s="74" t="str">
        <f>IF(報告書!$U$177="","",報告書!$U$177)</f>
        <v/>
      </c>
      <c r="EC2" s="74" t="str">
        <f>IF(報告書!$AC$177="","",報告書!$AC$177)</f>
        <v/>
      </c>
      <c r="ED2" s="74" t="str">
        <f>IF(報告書!$S$180="","",報告書!$S$180)</f>
        <v/>
      </c>
      <c r="EE2" s="74" t="str">
        <f>IF(報告書!$V$180="","",報告書!$V$180)</f>
        <v/>
      </c>
      <c r="EF2" s="74" t="str">
        <f>IF(報告書!$N$186="","",報告書!$N$186)</f>
        <v/>
      </c>
      <c r="EG2" s="74" t="str">
        <f>IF(報告書!$X$186="","",報告書!$X$186)</f>
        <v/>
      </c>
      <c r="EH2" s="74" t="str">
        <f>IF(報告書!$AG$186="","",報告書!$AG$186)</f>
        <v/>
      </c>
      <c r="EI2" s="74" t="str">
        <f>IF(報告書!$N$187="","",報告書!$N$187)</f>
        <v/>
      </c>
      <c r="EJ2" s="74" t="str">
        <f>IF(報告書!$N$192="","",報告書!$N$192)</f>
        <v/>
      </c>
      <c r="EK2" s="74" t="str">
        <f>IF(報告書!$Q$192="","",報告書!$Q$192)</f>
        <v/>
      </c>
      <c r="EL2" s="74" t="str">
        <f>IF(報告書!$S$192="","",報告書!$S$192)</f>
        <v/>
      </c>
      <c r="EM2" s="74" t="str">
        <f>IF(報告書!$V$192="","",報告書!$V$192)</f>
        <v/>
      </c>
      <c r="EN2" s="74" t="str">
        <f>IF(報告書!$AG$192="","",報告書!$AG$192)</f>
        <v/>
      </c>
      <c r="EO2" s="74" t="str">
        <f>IF(報告書!$L$199="","",報告書!$L$199)</f>
        <v/>
      </c>
      <c r="EP2" s="74" t="str">
        <f>IF(報告書!$O$199="","",報告書!$O$199)</f>
        <v/>
      </c>
      <c r="EQ2" s="74" t="str">
        <f>IF(報告書!$L$200="","",報告書!$L$200)</f>
        <v/>
      </c>
      <c r="ER2" s="74" t="str">
        <f>IF(報告書!$O$200="","",報告書!$O$200)</f>
        <v/>
      </c>
      <c r="ES2" s="74" t="str">
        <f>IF(報告書!$L$201="","",報告書!$L$201)</f>
        <v/>
      </c>
      <c r="ET2" s="74" t="str">
        <f>IF(報告書!$Q$201="","",報告書!$Q$201)</f>
        <v/>
      </c>
      <c r="EU2" s="74" t="str">
        <f>IF(報告書!$W$201="","",報告書!$W$201)</f>
        <v/>
      </c>
      <c r="EV2" s="74" t="str">
        <f>IF(報告書!$Y$201="","",報告書!$Y$201)</f>
        <v/>
      </c>
      <c r="EW2" s="74" t="str">
        <f>IF(報告書!$AB$201="","",報告書!$AB$201)</f>
        <v/>
      </c>
      <c r="EX2" s="74" t="str">
        <f>IF(報告書!$AL$201="","",報告書!$AL$201)</f>
        <v/>
      </c>
      <c r="EY2" s="74" t="str">
        <f>IF(報告書!$K$214="","",報告書!$K$214)</f>
        <v/>
      </c>
      <c r="EZ2" s="74" t="str">
        <f>IF(報告書!$X$214="","",報告書!$X$214)</f>
        <v/>
      </c>
      <c r="FA2" s="74" t="str">
        <f>IF(報告書!$AH$214="","",報告書!$AH$214)</f>
        <v/>
      </c>
      <c r="FB2" s="74" t="str">
        <f>IF(報告書!$AH$215="","",報告書!$AH$215)</f>
        <v/>
      </c>
      <c r="FC2" s="74" t="str">
        <f>IF(報告書!$N$217="","",報告書!$N$217)</f>
        <v/>
      </c>
      <c r="FD2" s="74" t="str">
        <f>IF(報告書!$N$218="","",報告書!$N$218)</f>
        <v/>
      </c>
      <c r="FE2" s="74" t="str">
        <f>IF(報告書!$N$219="","",報告書!$N$219)</f>
        <v/>
      </c>
      <c r="FF2" s="74" t="str">
        <f>IF(報告書!$K$220="","",報告書!$K$220)</f>
        <v/>
      </c>
      <c r="FG2" s="74" t="str">
        <f>IF(報告書!$X$220="","",報告書!$X$220)</f>
        <v/>
      </c>
      <c r="FH2" s="74" t="str">
        <f>IF(報告書!$AH$220="","",報告書!$AH$220)</f>
        <v/>
      </c>
      <c r="FI2" s="77" t="str">
        <f>IF(報告書!$N$221="","",報告書!$N$221)</f>
        <v/>
      </c>
      <c r="FJ2" s="74" t="str">
        <f>IF(報告書!$N$222="","",報告書!$N$222)</f>
        <v/>
      </c>
      <c r="FK2" s="74" t="str">
        <f>IF(報告書!$N$223="","",報告書!$N$223)</f>
        <v/>
      </c>
      <c r="FL2" s="74" t="str">
        <f>IF(報告書!$K$225="","",報告書!$K$225)</f>
        <v/>
      </c>
      <c r="FM2" s="74" t="str">
        <f>IF(報告書!$X$225="","",報告書!$X$225)</f>
        <v/>
      </c>
      <c r="FN2" s="74" t="str">
        <f>IF(報告書!$AH$225="","",報告書!$AH$225)</f>
        <v/>
      </c>
      <c r="FO2" s="74" t="str">
        <f>IF(報告書!$AH$226="","",報告書!$AH$226)</f>
        <v/>
      </c>
      <c r="FP2" s="74" t="str">
        <f>IF(報告書!$N$228="","",報告書!$N$228)</f>
        <v/>
      </c>
      <c r="FQ2" s="74" t="str">
        <f>IF(報告書!$N$229="","",報告書!$N$229)</f>
        <v/>
      </c>
      <c r="FR2" s="74" t="str">
        <f>IF(報告書!$N$230="","",報告書!$N$230)</f>
        <v/>
      </c>
      <c r="FS2" s="74" t="str">
        <f>IF(報告書!$K$231="","",報告書!$K$231)</f>
        <v/>
      </c>
      <c r="FT2" s="74" t="str">
        <f>IF(報告書!$X$231="","",報告書!$X$231)</f>
        <v/>
      </c>
      <c r="FU2" s="74" t="str">
        <f>IF(報告書!$AH$231="","",報告書!$AH$231)</f>
        <v/>
      </c>
      <c r="FV2" s="77" t="str">
        <f>IF(報告書!$N$232="","",報告書!$N$232)</f>
        <v/>
      </c>
      <c r="FW2" s="74" t="str">
        <f>IF(報告書!$N$233="","",報告書!$N$233)</f>
        <v/>
      </c>
      <c r="FX2" s="74" t="str">
        <f>IF(報告書!$N$234="","",報告書!$N$234)</f>
        <v/>
      </c>
      <c r="FY2" s="74" t="str">
        <f>IF(報告書!$R$250="","",報告書!$R$250)</f>
        <v/>
      </c>
      <c r="FZ2" s="74" t="str">
        <f>IF(報告書!$AC$250="","",報告書!$AC$250)</f>
        <v/>
      </c>
      <c r="GA2" s="74" t="str">
        <f>IF(報告書!$AG$250="","",報告書!$AG$250)</f>
        <v/>
      </c>
      <c r="GB2" s="74" t="str">
        <f>IF(報告書!$AQ$250="","",報告書!$AQ$250)</f>
        <v/>
      </c>
      <c r="GC2" s="74" t="str">
        <f>IF(報告書!$K$251="","",報告書!$K$251)</f>
        <v/>
      </c>
      <c r="GD2" s="74" t="str">
        <f>IF(報告書!$V$251="","",報告書!$V$251)</f>
        <v/>
      </c>
      <c r="GE2" s="74" t="str">
        <f>IF(報告書!$AA$251="","",報告書!$AA$251)</f>
        <v/>
      </c>
      <c r="GF2" s="74" t="str">
        <f>IF(報告書!$K$253="","",報告書!$K$253)</f>
        <v/>
      </c>
      <c r="GG2" s="74" t="str">
        <f>IF(報告書!$P$253="","",報告書!$P$253)</f>
        <v/>
      </c>
      <c r="GH2" s="74" t="str">
        <f>IF(報告書!$V$253="","",報告書!$V$253)</f>
        <v/>
      </c>
      <c r="GI2" s="74" t="str">
        <f>IF(報告書!$AA$253="","",報告書!$AA$253)</f>
        <v/>
      </c>
      <c r="GJ2" s="74" t="str">
        <f>IF(報告書!$AG$253="","",報告書!$AG$253)</f>
        <v/>
      </c>
      <c r="GK2" s="74" t="str">
        <f>IF(報告書!$AL$253="","",報告書!$AL$253)</f>
        <v/>
      </c>
      <c r="GL2" s="74" t="str">
        <f>IF(報告書!$AR$253="","",報告書!$AR$253)</f>
        <v/>
      </c>
      <c r="GM2" s="74" t="str">
        <f>IF(報告書!$K$255="","",報告書!$K$255)</f>
        <v/>
      </c>
      <c r="GN2" s="74" t="str">
        <f>IF(報告書!$P$255="","",報告書!$P$255)</f>
        <v/>
      </c>
      <c r="GO2" s="74" t="str">
        <f>IF(報告書!$V$255="","",報告書!$V$255)</f>
        <v/>
      </c>
      <c r="GP2" s="74" t="str">
        <f>IF(報告書!$AA$255="","",報告書!$AA$255)</f>
        <v/>
      </c>
      <c r="GQ2" s="74" t="str">
        <f>IF(報告書!$AG$255="","",報告書!$AG$255)</f>
        <v/>
      </c>
      <c r="GR2" s="74" t="str">
        <f>IF(報告書!$AL$255="","",報告書!$AL$255)</f>
        <v/>
      </c>
      <c r="GS2" s="74" t="str">
        <f>IF(報告書!$AR$255="","",報告書!$AR$255)</f>
        <v/>
      </c>
      <c r="GT2" s="74" t="str">
        <f>IF(報告書!$K$257="","",報告書!$K$257)</f>
        <v/>
      </c>
      <c r="GU2" s="74" t="str">
        <f>IF(報告書!$P$257="","",報告書!$P$257)</f>
        <v/>
      </c>
      <c r="GV2" s="74" t="str">
        <f>IF(報告書!$V$257="","",報告書!$V$257)</f>
        <v/>
      </c>
      <c r="GW2" s="74" t="str">
        <f>IF(報告書!$AA$257="","",報告書!$AA$257)</f>
        <v/>
      </c>
      <c r="GX2" s="74" t="str">
        <f>IF(報告書!$AG$257="","",報告書!$AG$257)</f>
        <v/>
      </c>
      <c r="GY2" s="74" t="str">
        <f>IF(報告書!$AL$257="","",報告書!$AL$257)</f>
        <v/>
      </c>
      <c r="GZ2" s="74" t="str">
        <f>IF(報告書!$AR$257="","",報告書!$AR$257)</f>
        <v/>
      </c>
      <c r="HA2" s="74" t="str">
        <f>IF(報告書!$K$258="","",報告書!$K$258)</f>
        <v/>
      </c>
      <c r="HB2" s="74" t="str">
        <f>IF(報告書!$P$258="","",報告書!$P$258)</f>
        <v/>
      </c>
      <c r="HC2" s="74" t="str">
        <f>IF(報告書!$V$258="","",報告書!$V$258)</f>
        <v/>
      </c>
      <c r="HD2" s="74" t="str">
        <f>IF(報告書!$AA$258="","",報告書!$AA$258)</f>
        <v/>
      </c>
      <c r="HE2" s="74" t="str">
        <f>IF(報告書!$AR$258="","",報告書!$AR$258)</f>
        <v/>
      </c>
      <c r="HF2" s="74" t="str">
        <f>IF(報告書!$K$259="","",報告書!$K$259)</f>
        <v/>
      </c>
      <c r="HG2" s="74" t="str">
        <f>IF(報告書!$P$259="","",報告書!$P$259)</f>
        <v/>
      </c>
      <c r="HH2" s="74" t="str">
        <f>IF(報告書!$Y$259="","",報告書!$Y$259)</f>
        <v/>
      </c>
      <c r="HI2" s="74" t="str">
        <f>IF(報告書!$AG$259="","",報告書!$AG$259)</f>
        <v/>
      </c>
      <c r="HJ2" s="74" t="str">
        <f>IF(報告書!$AL$259="","",報告書!$AL$259)</f>
        <v/>
      </c>
      <c r="HK2" s="74" t="str">
        <f>IF(報告書!$N$263="","",報告書!$N$263)</f>
        <v/>
      </c>
      <c r="HL2" s="74" t="str">
        <f>IF(報告書!$X$263="","",報告書!$X$263)</f>
        <v/>
      </c>
      <c r="HM2" s="74" t="str">
        <f>IF(報告書!$AG$263="","",報告書!$AG$263)</f>
        <v/>
      </c>
      <c r="HN2" s="74" t="str">
        <f>IF(報告書!$N$264="","",報告書!$N$264)</f>
        <v/>
      </c>
      <c r="HO2" s="74" t="str">
        <f>IF(報告書!$N$269="","",報告書!$N$269)</f>
        <v/>
      </c>
      <c r="HP2" s="74" t="str">
        <f>IF(報告書!$Q$269="","",報告書!$Q$269)</f>
        <v/>
      </c>
      <c r="HQ2" s="74" t="str">
        <f>IF(報告書!$S$269="","",報告書!$S$269)</f>
        <v/>
      </c>
      <c r="HR2" s="74" t="str">
        <f>IF(報告書!$V$269="","",報告書!$V$269)</f>
        <v/>
      </c>
      <c r="HS2" s="74" t="str">
        <f>IF(報告書!$AG$269="","",報告書!$AG$269)</f>
        <v/>
      </c>
      <c r="HT2" s="74" t="str">
        <f>IF(報告書!$L$276="","",報告書!$L$276)</f>
        <v/>
      </c>
      <c r="HU2" s="74" t="str">
        <f>IF(報告書!$O$276="","",報告書!$O$276)</f>
        <v/>
      </c>
      <c r="HV2" s="74" t="str">
        <f>IF(報告書!$L$277="","",報告書!$L$277)</f>
        <v/>
      </c>
      <c r="HW2" s="74" t="str">
        <f>IF(報告書!$O$277="","",報告書!$O$277)</f>
        <v/>
      </c>
      <c r="HX2" s="74" t="str">
        <f>IF(報告書!$L$278="","",報告書!$L$278)</f>
        <v/>
      </c>
      <c r="HY2" s="74" t="str">
        <f>IF(報告書!$Q$278="","",報告書!$Q$278)</f>
        <v/>
      </c>
      <c r="HZ2" s="74" t="str">
        <f>IF(報告書!$W$278="","",報告書!$W$278)</f>
        <v/>
      </c>
      <c r="IA2" s="74" t="str">
        <f>IF(報告書!$Y$278="","",報告書!$Y$278)</f>
        <v/>
      </c>
      <c r="IB2" s="74" t="str">
        <f>IF(報告書!$AB$278="","",報告書!$AB$278)</f>
        <v/>
      </c>
      <c r="IC2" s="74" t="str">
        <f>IF(報告書!$AL$278="","",報告書!$AL$278)</f>
        <v/>
      </c>
      <c r="ID2" s="74" t="str">
        <f>IF(報告書!$K$291="","",報告書!$K$291)</f>
        <v/>
      </c>
      <c r="IE2" s="74" t="str">
        <f>IF(報告書!$X$291="","",報告書!$X$291)</f>
        <v/>
      </c>
      <c r="IF2" s="74" t="str">
        <f>IF(報告書!$AH$291="","",報告書!$AH$291)</f>
        <v/>
      </c>
      <c r="IG2" s="74" t="str">
        <f>IF(報告書!$AH$292="","",報告書!$AH$292)</f>
        <v/>
      </c>
      <c r="IH2" s="74" t="str">
        <f>IF(報告書!$N$294="","",報告書!$N$294)</f>
        <v/>
      </c>
      <c r="II2" s="74" t="str">
        <f>IF(報告書!$N$295="","",報告書!$N$295)</f>
        <v/>
      </c>
      <c r="IJ2" s="74" t="str">
        <f>IF(報告書!$N$296="","",報告書!$N$296)</f>
        <v/>
      </c>
      <c r="IK2" s="74" t="str">
        <f>IF(報告書!$K$297="","",報告書!$K$297)</f>
        <v/>
      </c>
      <c r="IL2" s="74" t="str">
        <f>IF(報告書!$X$297="","",報告書!$X$297)</f>
        <v/>
      </c>
      <c r="IM2" s="74" t="str">
        <f>IF(報告書!$AH$297="","",報告書!$AH$297)</f>
        <v/>
      </c>
      <c r="IN2" s="77" t="str">
        <f>IF(報告書!$N$298="","",報告書!$N$298)</f>
        <v/>
      </c>
      <c r="IO2" s="74" t="str">
        <f>IF(報告書!$N$299="","",報告書!$N$299)</f>
        <v/>
      </c>
      <c r="IP2" s="74" t="str">
        <f>IF(報告書!$N$300="","",報告書!$N$300)</f>
        <v/>
      </c>
      <c r="IQ2" s="74" t="str">
        <f>IF(報告書!$K$302="","",報告書!$K$302)</f>
        <v/>
      </c>
      <c r="IR2" s="74" t="str">
        <f>IF(報告書!$X$302="","",報告書!$X$302)</f>
        <v/>
      </c>
      <c r="IS2" s="74" t="str">
        <f>IF(報告書!$AH$302="","",報告書!$AH$302)</f>
        <v/>
      </c>
      <c r="IT2" s="74" t="str">
        <f>IF(報告書!$AH$303="","",報告書!$AH$303)</f>
        <v/>
      </c>
      <c r="IU2" s="74" t="str">
        <f>IF(報告書!$N$305="","",報告書!$N$305)</f>
        <v/>
      </c>
      <c r="IV2" s="74" t="str">
        <f>IF(報告書!$N$306="","",報告書!$N$306)</f>
        <v/>
      </c>
      <c r="IW2" s="74" t="str">
        <f>IF(報告書!$N$307="","",報告書!$N$307)</f>
        <v/>
      </c>
      <c r="IX2" s="74" t="str">
        <f>IF(報告書!$K$308="","",報告書!$K$308)</f>
        <v/>
      </c>
      <c r="IY2" s="74" t="str">
        <f>IF(報告書!$X$308="","",報告書!$X$308)</f>
        <v/>
      </c>
      <c r="IZ2" s="74" t="str">
        <f>IF(報告書!$AH$308="","",報告書!$AH$308)</f>
        <v/>
      </c>
      <c r="JA2" s="77" t="str">
        <f>IF(報告書!$N$309="","",報告書!$N$309)</f>
        <v/>
      </c>
      <c r="JB2" s="74" t="str">
        <f>IF(報告書!$N$310="","",報告書!$N$310)</f>
        <v/>
      </c>
      <c r="JC2" s="74" t="str">
        <f>IF(報告書!$N$311="","",報告書!$N$311)</f>
        <v/>
      </c>
      <c r="JD2" s="74" t="str">
        <f>IF(報告書!$K$329="","",報告書!$K$329)</f>
        <v/>
      </c>
      <c r="JE2" s="74" t="str">
        <f>IF(報告書!$P$329="","",報告書!$P$329)</f>
        <v/>
      </c>
      <c r="JF2" s="74" t="str">
        <f>IF(報告書!$U$329="","",報告書!$U$329)</f>
        <v/>
      </c>
      <c r="JG2" s="74" t="str">
        <f>IF(報告書!$Z$329="","",報告書!$Z$329)</f>
        <v/>
      </c>
      <c r="JH2" s="74" t="str">
        <f>IF(報告書!$AE$329="","",報告書!$AE$329)</f>
        <v/>
      </c>
      <c r="JI2" s="74" t="str">
        <f>IF(報告書!$AL$329="","",報告書!$AL$329)</f>
        <v/>
      </c>
      <c r="JJ2" s="74" t="str">
        <f>IF(報告書!$K$330="","",報告書!$K$330)</f>
        <v/>
      </c>
      <c r="JK2" s="74" t="str">
        <f>IF(報告書!$P$330="","",報告書!$P$330)</f>
        <v/>
      </c>
      <c r="JL2" s="74" t="str">
        <f>IF(報告書!$K$333="","",報告書!$K$333)</f>
        <v/>
      </c>
      <c r="JM2" s="74" t="str">
        <f>IF(報告書!$W$333="","",報告書!$W$333)</f>
        <v/>
      </c>
      <c r="JN2" s="78" t="str">
        <f>IF(報告書!$AC$333="","",報告書!$AC$333)</f>
        <v/>
      </c>
      <c r="JO2" s="74" t="str">
        <f>IF(報告書!$AI$333="","",報告書!$AI$333)</f>
        <v/>
      </c>
      <c r="JP2" s="74" t="str">
        <f>IF(報告書!$K$334="","",報告書!$K$334)</f>
        <v/>
      </c>
      <c r="JQ2" s="74" t="str">
        <f>IF(報告書!$W$334="","",報告書!$W$334)</f>
        <v/>
      </c>
      <c r="JR2" s="74" t="str">
        <f>IF(報告書!$AC$334="","",報告書!$AC$334)</f>
        <v/>
      </c>
      <c r="JS2" s="74" t="str">
        <f>IF(報告書!$AI$334="","",報告書!$AI$334)</f>
        <v/>
      </c>
      <c r="JT2" s="74" t="str">
        <f>IF(報告書!$K$335="","",報告書!$K$335)</f>
        <v/>
      </c>
      <c r="JU2" s="74" t="str">
        <f>IF(報告書!$W$335="","",報告書!$W$335)</f>
        <v/>
      </c>
      <c r="JV2" s="74" t="str">
        <f>IF(報告書!$AC$335="","",報告書!$AC$335)</f>
        <v/>
      </c>
      <c r="JW2" s="74" t="str">
        <f>IF(報告書!$AI$335="","",報告書!$AI$335)</f>
        <v/>
      </c>
      <c r="JX2" s="74" t="str">
        <f>IF(報告書!$K$336="","",報告書!$K$336)</f>
        <v/>
      </c>
      <c r="JY2" s="74" t="str">
        <f>IF(報告書!$AF$336="","",報告書!$AF$336)</f>
        <v/>
      </c>
      <c r="JZ2" s="74" t="str">
        <f>IF(報告書!$AL$336="","",報告書!$AL$336)</f>
        <v/>
      </c>
      <c r="KA2" s="74" t="str">
        <f>IF(報告書!$AR$336="","",報告書!$AR$336)</f>
        <v/>
      </c>
      <c r="KB2" s="74" t="str">
        <f>IF(報告書!$K$337="","",報告書!$K$337)</f>
        <v/>
      </c>
      <c r="KC2" s="74" t="str">
        <f>IF(報告書!$P$337="","",報告書!$P$337)</f>
        <v/>
      </c>
      <c r="KD2" s="74" t="str">
        <f>IF(報告書!$N$344="","",報告書!$N$344)</f>
        <v/>
      </c>
      <c r="KE2" s="74" t="str">
        <f>IF(報告書!$X$344="","",報告書!$X$344)</f>
        <v/>
      </c>
      <c r="KF2" s="74" t="str">
        <f>IF(報告書!$AG$344="","",報告書!$AG$344)</f>
        <v/>
      </c>
      <c r="KG2" s="74" t="str">
        <f>IF(報告書!$N$345="","",報告書!$N$345)</f>
        <v/>
      </c>
      <c r="KH2" s="74" t="str">
        <f>IF(報告書!$N$350="","",報告書!$N$350)</f>
        <v/>
      </c>
      <c r="KI2" s="74" t="str">
        <f>IF(報告書!$Q$350="","",報告書!$Q$350)</f>
        <v/>
      </c>
      <c r="KJ2" s="74" t="str">
        <f>IF(報告書!$S$350="","",報告書!$S$350)</f>
        <v/>
      </c>
      <c r="KK2" s="74" t="str">
        <f>IF(報告書!$V$350="","",報告書!$V$350)</f>
        <v/>
      </c>
      <c r="KL2" s="74" t="str">
        <f>IF(報告書!$AG$350="","",報告書!$AG$350)</f>
        <v/>
      </c>
      <c r="KM2" s="74" t="str">
        <f>IF(報告書!$L$357="","",報告書!$L$357)</f>
        <v/>
      </c>
      <c r="KN2" s="74" t="str">
        <f>IF(報告書!$O$357="","",報告書!$O$357)</f>
        <v/>
      </c>
      <c r="KO2" s="74" t="str">
        <f>IF(報告書!$L$358="","",報告書!$L$358)</f>
        <v/>
      </c>
      <c r="KP2" s="74" t="str">
        <f>IF(報告書!$O$358="","",報告書!$O$358)</f>
        <v/>
      </c>
      <c r="KQ2" s="74" t="str">
        <f>IF(報告書!$L$359="","",報告書!$L$359)</f>
        <v/>
      </c>
      <c r="KR2" s="74" t="str">
        <f>IF(報告書!$Q$359="","",報告書!$Q$359)</f>
        <v/>
      </c>
      <c r="KS2" s="74" t="str">
        <f>IF(報告書!$W$359="","",報告書!$W$359)</f>
        <v/>
      </c>
      <c r="KT2" s="74" t="str">
        <f>IF(報告書!$Y$359="","",報告書!$Y$359)</f>
        <v/>
      </c>
      <c r="KU2" s="74" t="str">
        <f>IF(報告書!$AB$359="","",報告書!$AB$359)</f>
        <v/>
      </c>
      <c r="KV2" s="74" t="str">
        <f>IF(報告書!$AL$359="","",報告書!$AL$359)</f>
        <v/>
      </c>
      <c r="KW2" s="74" t="str">
        <f>IF(報告書!$K$372="","",報告書!$K$372)</f>
        <v/>
      </c>
      <c r="KX2" s="74" t="str">
        <f>IF(報告書!$X$372="","",報告書!$X$372)</f>
        <v/>
      </c>
      <c r="KY2" s="74" t="str">
        <f>IF(報告書!$AH$372="","",報告書!$AH$372)</f>
        <v/>
      </c>
      <c r="KZ2" s="74" t="str">
        <f>IF(報告書!$AH$373="","",報告書!$AH$373)</f>
        <v/>
      </c>
      <c r="LA2" s="74" t="str">
        <f>IF(報告書!$N$375="","",報告書!$N$375)</f>
        <v/>
      </c>
      <c r="LB2" s="74" t="str">
        <f>IF(報告書!$N$376="","",報告書!$N$376)</f>
        <v/>
      </c>
      <c r="LC2" s="74" t="str">
        <f>IF(報告書!$N$377="","",報告書!$N$377)</f>
        <v/>
      </c>
      <c r="LD2" s="74" t="str">
        <f>IF(報告書!$K$378="","",報告書!$K$378)</f>
        <v/>
      </c>
      <c r="LE2" s="74" t="str">
        <f>IF(報告書!$X$378="","",報告書!$X$378)</f>
        <v/>
      </c>
      <c r="LF2" s="74" t="str">
        <f>IF(報告書!$AH$378="","",報告書!$AH$378)</f>
        <v/>
      </c>
      <c r="LG2" s="77" t="str">
        <f>IF(報告書!$N$379="","",報告書!$N$379)</f>
        <v/>
      </c>
      <c r="LH2" s="74" t="str">
        <f>IF(報告書!$N$380="","",報告書!$N$380)</f>
        <v/>
      </c>
      <c r="LI2" s="74" t="str">
        <f>IF(報告書!$N$381="","",報告書!$N$381)</f>
        <v/>
      </c>
      <c r="LJ2" s="74" t="str">
        <f>IF(報告書!$K$383="","",報告書!$K$383)</f>
        <v/>
      </c>
      <c r="LK2" s="74" t="str">
        <f>IF(報告書!$X$383="","",報告書!$X$383)</f>
        <v/>
      </c>
      <c r="LL2" s="74" t="str">
        <f>IF(報告書!$AH$383="","",報告書!$AH$383)</f>
        <v/>
      </c>
      <c r="LM2" s="74" t="str">
        <f>IF(報告書!$AH$384="","",報告書!$AH$384)</f>
        <v/>
      </c>
      <c r="LN2" s="74" t="str">
        <f>IF(報告書!$N$386="","",報告書!$N$386)</f>
        <v/>
      </c>
      <c r="LO2" s="74" t="str">
        <f>IF(報告書!$N$387="","",報告書!$N$387)</f>
        <v/>
      </c>
      <c r="LP2" s="74" t="str">
        <f>IF(報告書!$N$388="","",報告書!$N$388)</f>
        <v/>
      </c>
      <c r="LQ2" s="74" t="str">
        <f>IF(報告書!$K$389="","",報告書!$K$389)</f>
        <v/>
      </c>
      <c r="LR2" s="74" t="str">
        <f>IF(報告書!$X$389="","",報告書!$X$389)</f>
        <v/>
      </c>
      <c r="LS2" s="74" t="str">
        <f>IF(報告書!$AH$389="","",報告書!$AH$389)</f>
        <v/>
      </c>
      <c r="LT2" s="77" t="str">
        <f>IF(報告書!$N$390="","",報告書!$N$390)</f>
        <v/>
      </c>
      <c r="LU2" s="74" t="str">
        <f>IF(報告書!$N$391="","",報告書!$N$391)</f>
        <v/>
      </c>
      <c r="LV2" s="74" t="str">
        <f>IF(報告書!$N$392="","",報告書!$N$392)</f>
        <v/>
      </c>
      <c r="LW2" s="74" t="str">
        <f>IF(報告書!$O$410="","",報告書!$O$410)</f>
        <v/>
      </c>
      <c r="LX2" s="74" t="str">
        <f>IF(報告書!$V$410="","",報告書!$V$410)</f>
        <v/>
      </c>
      <c r="LY2" s="74" t="str">
        <f>IF(報告書!$Y$410="","",報告書!$Y$410)</f>
        <v/>
      </c>
      <c r="LZ2" s="74" t="str">
        <f>IF(報告書!$AE$410="","",報告書!$AE$410)</f>
        <v/>
      </c>
      <c r="MA2" s="74" t="str">
        <f>IF(報告書!$AL$410="","",報告書!$AL$410)</f>
        <v/>
      </c>
      <c r="MB2" s="74" t="str">
        <f>IF(報告書!$AO$410="","",報告書!$AO$410)</f>
        <v/>
      </c>
      <c r="MC2" s="74" t="str">
        <f>IF(報告書!$O$411="","",報告書!$O$411)</f>
        <v/>
      </c>
      <c r="MD2" s="74" t="str">
        <f>IF(報告書!$T$411="","",報告書!$T$411)</f>
        <v/>
      </c>
      <c r="ME2" s="74" t="str">
        <f>IF(報告書!$O$412="","",報告書!$O$412)</f>
        <v/>
      </c>
      <c r="MF2" s="74" t="str">
        <f>IF(報告書!$T$412="","",報告書!$T$412)</f>
        <v/>
      </c>
      <c r="MG2" s="74" t="str">
        <f>IF(報告書!$Y$412="","",報告書!$Y$412)</f>
        <v/>
      </c>
      <c r="MH2" s="74" t="str">
        <f>IF(報告書!$AE$412="","",報告書!$AE$412)</f>
        <v/>
      </c>
      <c r="MI2" s="74" t="str">
        <f>IF(報告書!$AJ$412="","",報告書!$AJ$412)</f>
        <v/>
      </c>
      <c r="MJ2" s="74" t="str">
        <f>IF(報告書!$O$413="","",報告書!$O$413)</f>
        <v/>
      </c>
      <c r="MK2" s="74" t="str">
        <f>IF(報告書!$AA$413="","",報告書!$AA$413)</f>
        <v/>
      </c>
      <c r="ML2" s="74" t="str">
        <f>IF(報告書!$AF$413="","",報告書!$AF$413)</f>
        <v/>
      </c>
      <c r="MM2" s="74" t="str">
        <f>IF(報告書!$O$414="","",報告書!$O$414)</f>
        <v/>
      </c>
      <c r="MN2" s="74" t="str">
        <f>IF(報告書!$S$414="","",報告書!$S$414)</f>
        <v/>
      </c>
      <c r="MO2" s="74" t="str">
        <f>IF(報告書!$L$415="","",報告書!$L$415)</f>
        <v/>
      </c>
      <c r="MP2" s="74" t="str">
        <f>IF(報告書!$R$415="","",報告書!$R$415)</f>
        <v/>
      </c>
      <c r="MQ2" s="74" t="str">
        <f>IF(報告書!$L$416="","",報告書!$L$416)</f>
        <v/>
      </c>
      <c r="MR2" s="74" t="str">
        <f>IF(報告書!$U$416="","",報告書!$U$416)</f>
        <v/>
      </c>
      <c r="MS2" s="74" t="str">
        <f>IF(報告書!$AE$416="","",報告書!$AE$416)</f>
        <v/>
      </c>
      <c r="MT2" s="74" t="str">
        <f>IF(報告書!$L$417="","",報告書!$L$417)</f>
        <v/>
      </c>
      <c r="MU2" s="74" t="str">
        <f>IF(報告書!$Q$417="","",報告書!$Q$417)</f>
        <v/>
      </c>
      <c r="MV2" s="74" t="str">
        <f>IF(報告書!$N$424="","",報告書!$N$424)</f>
        <v/>
      </c>
      <c r="MW2" s="74" t="str">
        <f>IF(報告書!$X$424="","",報告書!$X$424)</f>
        <v/>
      </c>
      <c r="MX2" s="74" t="str">
        <f>IF(報告書!$AG$424="","",報告書!$AG$424)</f>
        <v/>
      </c>
      <c r="MY2" s="74" t="str">
        <f>IF(報告書!$N$425="","",報告書!$N$425)</f>
        <v/>
      </c>
      <c r="MZ2" s="74" t="str">
        <f>IF(報告書!$N$430="","",報告書!$N$430)</f>
        <v/>
      </c>
      <c r="NA2" s="74" t="str">
        <f>IF(報告書!$Q$430="","",報告書!$Q$430)</f>
        <v/>
      </c>
      <c r="NB2" s="74" t="str">
        <f>IF(報告書!$S$430="","",報告書!$S$430)</f>
        <v/>
      </c>
      <c r="NC2" s="74" t="str">
        <f>IF(報告書!$V$430="","",報告書!$V$430)</f>
        <v/>
      </c>
      <c r="ND2" s="74" t="str">
        <f>IF(報告書!$AG$430="","",報告書!$AG$430)</f>
        <v/>
      </c>
      <c r="NE2" s="74" t="str">
        <f>IF(報告書!$L$437="","",報告書!$L$437)</f>
        <v/>
      </c>
      <c r="NF2" s="74" t="str">
        <f>IF(報告書!$O$437="","",報告書!$O$437)</f>
        <v/>
      </c>
      <c r="NG2" s="74" t="str">
        <f>IF(報告書!$L$438="","",報告書!$L$438)</f>
        <v/>
      </c>
      <c r="NH2" s="74" t="str">
        <f>IF(報告書!$O$438="","",報告書!$O$438)</f>
        <v/>
      </c>
      <c r="NI2" s="74" t="str">
        <f>IF(報告書!$L$439="","",報告書!$L$439)</f>
        <v/>
      </c>
      <c r="NJ2" s="74" t="str">
        <f>IF(報告書!$Q$439="","",報告書!$Q$439)</f>
        <v/>
      </c>
      <c r="NK2" s="74" t="str">
        <f>IF(報告書!$W$439="","",報告書!$W$439)</f>
        <v/>
      </c>
      <c r="NL2" s="74" t="str">
        <f>IF(報告書!$Y$439="","",報告書!$Y$439)</f>
        <v/>
      </c>
      <c r="NM2" s="74" t="str">
        <f>IF(報告書!$AB$439="","",報告書!$AB$439)</f>
        <v/>
      </c>
      <c r="NN2" s="74" t="str">
        <f>IF(報告書!$AL$439="","",報告書!$AL$439)</f>
        <v/>
      </c>
      <c r="NO2" s="74" t="str">
        <f>IF(報告書!$C$451="","",報告書!$C$451)</f>
        <v/>
      </c>
      <c r="NP2" s="74" t="str">
        <f>IF(報告書!$C$452="","",報告書!$C$452)</f>
        <v/>
      </c>
      <c r="NQ2" s="74" t="str">
        <f>IF(報告書!$C$453="","",報告書!$C$453)</f>
        <v/>
      </c>
      <c r="NR2" s="74" t="str">
        <f>IF(報告書!$B$484="","",報告書!$B$484)</f>
        <v/>
      </c>
      <c r="NS2" s="74" t="str">
        <f>IF(報告書!$H$484="","",報告書!$H$484)</f>
        <v/>
      </c>
      <c r="NT2" s="74" t="str">
        <f>IF(報告書!$R$484="","",報告書!$R$484)</f>
        <v/>
      </c>
      <c r="NU2" s="74" t="str">
        <f>IF(報告書!$AB$484="","",報告書!$AB$484)</f>
        <v/>
      </c>
      <c r="NV2" s="74" t="str">
        <f>IF(報告書!$AH$484="","",報告書!$AH$484)</f>
        <v/>
      </c>
      <c r="NW2" s="74" t="str">
        <f>IF(報告書!$B$485="","",報告書!$B$485)</f>
        <v/>
      </c>
      <c r="NX2" s="74" t="str">
        <f>IF(報告書!$H$485="","",報告書!$H$485)</f>
        <v/>
      </c>
      <c r="NY2" s="74" t="str">
        <f>IF(報告書!$R$485="","",報告書!$R$485)</f>
        <v/>
      </c>
      <c r="NZ2" s="74" t="str">
        <f>IF(報告書!$AB$485="","",報告書!$AB$485)</f>
        <v/>
      </c>
      <c r="OA2" s="74" t="str">
        <f>IF(報告書!$AH$485="","",報告書!$AH$485)</f>
        <v/>
      </c>
      <c r="OB2" s="74" t="str">
        <f>IF(報告書!$B$486="","",報告書!$B$486)</f>
        <v/>
      </c>
      <c r="OC2" s="74" t="str">
        <f>IF(報告書!$H$486="","",報告書!$H$486)</f>
        <v/>
      </c>
      <c r="OD2" s="74" t="str">
        <f>IF(報告書!$R$486="","",報告書!$R$486)</f>
        <v/>
      </c>
      <c r="OE2" s="74" t="str">
        <f>IF(報告書!$AB$486="","",報告書!$AB$486)</f>
        <v/>
      </c>
      <c r="OF2" s="74" t="str">
        <f>IF(報告書!$AH$486="","",報告書!$AH$486)</f>
        <v/>
      </c>
      <c r="OG2" s="74" t="str">
        <f>IF(報告書!$B$499="","",報告書!$B$499)</f>
        <v/>
      </c>
      <c r="OH2" s="74" t="str">
        <f>IF(報告書!$H$499="","",報告書!$H$499)</f>
        <v/>
      </c>
      <c r="OI2" s="74" t="str">
        <f>IF(報告書!$R$499="","",報告書!$R$499)</f>
        <v/>
      </c>
      <c r="OJ2" s="74" t="str">
        <f>IF(報告書!$AB$499="","",報告書!$AB$499)</f>
        <v/>
      </c>
      <c r="OK2" s="74" t="str">
        <f>IF(報告書!$AH$499="","",報告書!$AH$499)</f>
        <v/>
      </c>
      <c r="OL2" s="74" t="str">
        <f>IF(報告書!$B$500="","",報告書!$B$500)</f>
        <v/>
      </c>
      <c r="OM2" s="74" t="str">
        <f>IF(報告書!$H$500="","",報告書!$H$500)</f>
        <v/>
      </c>
      <c r="ON2" s="74" t="str">
        <f>IF(報告書!$R$500="","",報告書!$R$500)</f>
        <v/>
      </c>
      <c r="OO2" s="74" t="str">
        <f>IF(報告書!$AB$500="","",報告書!$AB$500)</f>
        <v/>
      </c>
      <c r="OP2" s="74" t="str">
        <f>IF(報告書!$AH$500="","",報告書!$AH$500)</f>
        <v/>
      </c>
      <c r="OQ2" s="74" t="str">
        <f>IF(報告書!$B$501="","",報告書!$B$501)</f>
        <v/>
      </c>
      <c r="OR2" s="74" t="str">
        <f>IF(報告書!$H$501="","",報告書!$H$501)</f>
        <v/>
      </c>
      <c r="OS2" s="74" t="str">
        <f>IF(報告書!$R$501="","",報告書!$R$501)</f>
        <v/>
      </c>
      <c r="OT2" s="74" t="str">
        <f>IF(報告書!$AB$501="","",報告書!$AB$501)</f>
        <v/>
      </c>
      <c r="OU2" s="74" t="str">
        <f>IF(報告書!$AH$501="","",報告書!$AH$501)</f>
        <v/>
      </c>
      <c r="OV2" s="74" t="str">
        <f>IF(報告書!$B$514="","",報告書!$B$514)</f>
        <v/>
      </c>
      <c r="OW2" s="74" t="str">
        <f>IF(報告書!$H$514="","",報告書!$H$514)</f>
        <v/>
      </c>
      <c r="OX2" s="74" t="str">
        <f>IF(報告書!$R$514="","",報告書!$R$514)</f>
        <v/>
      </c>
      <c r="OY2" s="74" t="str">
        <f>IF(報告書!$AB$514="","",報告書!$AB$514)</f>
        <v/>
      </c>
      <c r="OZ2" s="74" t="str">
        <f>IF(報告書!$AH$514="","",報告書!$AH$514)</f>
        <v/>
      </c>
      <c r="PA2" s="74" t="str">
        <f>IF(報告書!$B$515="","",報告書!$B$515)</f>
        <v/>
      </c>
      <c r="PB2" s="74" t="str">
        <f>IF(報告書!$H$515="","",報告書!$H$515)</f>
        <v/>
      </c>
      <c r="PC2" s="74" t="str">
        <f>IF(報告書!$R$515="","",報告書!$R$515)</f>
        <v/>
      </c>
      <c r="PD2" s="74" t="str">
        <f>IF(報告書!$AB$515="","",報告書!$AB$515)</f>
        <v/>
      </c>
      <c r="PE2" s="74" t="str">
        <f>IF(報告書!$AH$515="","",報告書!$AH$515)</f>
        <v/>
      </c>
      <c r="PF2" s="74" t="str">
        <f>IF(報告書!$B$516="","",報告書!$B$516)</f>
        <v/>
      </c>
      <c r="PG2" s="74" t="str">
        <f>IF(報告書!$H$516="","",報告書!$H$516)</f>
        <v/>
      </c>
      <c r="PH2" s="74" t="str">
        <f>IF(報告書!$R$516="","",報告書!$R$516)</f>
        <v/>
      </c>
      <c r="PI2" s="74" t="str">
        <f>IF(報告書!$AB$516="","",報告書!$AB$516)</f>
        <v/>
      </c>
      <c r="PJ2" s="74" t="str">
        <f>IF(報告書!$AH$516="","",報告書!$AH$516)</f>
        <v/>
      </c>
      <c r="PK2" s="74" t="str">
        <f>IF(報告書!$B$529="","",報告書!$B$529)</f>
        <v/>
      </c>
      <c r="PL2" s="74" t="str">
        <f>IF(報告書!$H$529="","",報告書!$H$529)</f>
        <v/>
      </c>
      <c r="PM2" s="74" t="str">
        <f>IF(報告書!$R$529="","",報告書!$R$529)</f>
        <v/>
      </c>
      <c r="PN2" s="74" t="str">
        <f>IF(報告書!$AB$529="","",報告書!$AB$529)</f>
        <v/>
      </c>
      <c r="PO2" s="74" t="str">
        <f>IF(報告書!$AH$529="","",報告書!$AH$529)</f>
        <v/>
      </c>
      <c r="PP2" s="74" t="str">
        <f>IF(報告書!$B$530="","",報告書!$B$530)</f>
        <v/>
      </c>
      <c r="PQ2" s="74" t="str">
        <f>IF(報告書!$H$530="","",報告書!$H$530)</f>
        <v/>
      </c>
      <c r="PR2" s="74" t="str">
        <f>IF(報告書!$R$530="","",報告書!$R$530)</f>
        <v/>
      </c>
      <c r="PS2" s="74" t="str">
        <f>IF(報告書!$AB$530="","",報告書!$AB$530)</f>
        <v/>
      </c>
      <c r="PT2" s="74" t="str">
        <f>IF(報告書!$AH$530="","",報告書!$AH$530)</f>
        <v/>
      </c>
      <c r="PU2" s="74" t="str">
        <f>IF(報告書!$B$531="","",報告書!$B$531)</f>
        <v/>
      </c>
      <c r="PV2" s="74" t="str">
        <f>IF(報告書!$H$531="","",報告書!$H$531)</f>
        <v/>
      </c>
      <c r="PW2" s="74" t="str">
        <f>IF(報告書!$R$531="","",報告書!$R$531)</f>
        <v/>
      </c>
      <c r="PX2" s="74" t="str">
        <f>IF(報告書!$AB$531="","",報告書!$AB$531)</f>
        <v/>
      </c>
      <c r="PY2" s="74" t="str">
        <f>IF(報告書!$AH$531="","",報告書!$AH$531)</f>
        <v/>
      </c>
    </row>
  </sheetData>
  <sheetProtection algorithmName="SHA-512" hashValue="JaBDpldsrrMEUAg9g/4SMJU7D0E3nzwQv2407BrPPvqkfJV5edc1FukFHUm0YbQa4ZQ/cDmFI6VcAyMT5cN4UA==" saltValue="wWiXSeFv9L0rYkH+BrNZJw==" spinCount="100000" sheet="1" objects="1" scenarios="1" deleteRows="0"/>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越水 逸三</cp:lastModifiedBy>
  <cp:revision>1</cp:revision>
  <cp:lastPrinted>2025-06-26T00:07:24Z</cp:lastPrinted>
  <dcterms:created xsi:type="dcterms:W3CDTF">1997-01-08T22:48:59Z</dcterms:created>
  <dcterms:modified xsi:type="dcterms:W3CDTF">2025-06-26T00:27:52Z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2025-06-10T07:57:27Z</vt:filetime>
  </property>
</Properties>
</file>