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210"/>
  </bookViews>
  <sheets>
    <sheet name="見積書" sheetId="7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<sst xmlns="http://schemas.openxmlformats.org/spreadsheetml/2006/main" xmlns:r="http://schemas.openxmlformats.org/officeDocument/2006/relationships" count="111" uniqueCount="111">
  <si>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2-3</t>
  </si>
  <si>
    <t>材料費　その他</t>
    <rPh sb="0" eb="3">
      <t>ザイリョウヒ</t>
    </rPh>
    <rPh sb="6" eb="7">
      <t>ホカ</t>
    </rPh>
    <phoneticPr fontId="14"/>
  </si>
  <si>
    <t>備考</t>
    <rPh sb="0" eb="2">
      <t>ビコウ</t>
    </rPh>
    <phoneticPr fontId="14"/>
  </si>
  <si>
    <t>4-1</t>
  </si>
  <si>
    <t>小計</t>
    <rPh sb="0" eb="2">
      <t>ショウケイ</t>
    </rPh>
    <phoneticPr fontId="14"/>
  </si>
  <si>
    <t>システム構築</t>
    <rPh sb="4" eb="6">
      <t>こうちく</t>
    </rPh>
    <phoneticPr fontId="2" type="Hiragana"/>
  </si>
  <si>
    <t>ITSP：システム管理・セキュリティ　　ITSM：運用管理・システム管理　　各LVL5以上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rPh sb="43" eb="45">
      <t>いじょう</t>
    </rPh>
    <phoneticPr fontId="2" type="Hiragana"/>
  </si>
  <si>
    <t>プロジェクト管理</t>
    <rPh sb="6" eb="8">
      <t>カンリ</t>
    </rPh>
    <phoneticPr fontId="14"/>
  </si>
  <si>
    <t>2-2</t>
  </si>
  <si>
    <t>システム構築委託作業</t>
    <rPh sb="4" eb="6">
      <t>コウチク</t>
    </rPh>
    <rPh sb="6" eb="8">
      <t>イタク</t>
    </rPh>
    <rPh sb="8" eb="10">
      <t>サギョウ</t>
    </rPh>
    <phoneticPr fontId="14"/>
  </si>
  <si>
    <t>５　別システムへのデータ移行作業　（本調達の提案上限額（上記の全体費用）の範囲外。参考として確認するもの。）</t>
    <rPh sb="2" eb="3">
      <t>べつ</t>
    </rPh>
    <rPh sb="12" eb="14">
      <t>いこう</t>
    </rPh>
    <rPh sb="14" eb="16">
      <t>さぎょう</t>
    </rPh>
    <rPh sb="18" eb="19">
      <t>ほん</t>
    </rPh>
    <rPh sb="19" eb="21">
      <t>ちょうたつ</t>
    </rPh>
    <rPh sb="22" eb="24">
      <t>ていあん</t>
    </rPh>
    <rPh sb="24" eb="27">
      <t>じょうげんがく</t>
    </rPh>
    <rPh sb="28" eb="30">
      <t>じょうき</t>
    </rPh>
    <rPh sb="31" eb="33">
      <t>ぜんたい</t>
    </rPh>
    <rPh sb="33" eb="35">
      <t>ひよう</t>
    </rPh>
    <rPh sb="37" eb="39">
      <t>はんい</t>
    </rPh>
    <rPh sb="39" eb="40">
      <t>がい</t>
    </rPh>
    <rPh sb="46" eb="48">
      <t>かくにん</t>
    </rPh>
    <phoneticPr fontId="2" type="Hiragana"/>
  </si>
  <si>
    <t>分類</t>
    <rPh sb="0" eb="2">
      <t>ブンルイ</t>
    </rPh>
    <phoneticPr fontId="14"/>
  </si>
  <si>
    <t>番号</t>
    <rPh sb="0" eb="2">
      <t>バンゴウ</t>
    </rPh>
    <phoneticPr fontId="14"/>
  </si>
  <si>
    <t>システム管理技術者３</t>
  </si>
  <si>
    <t>1-1</t>
  </si>
  <si>
    <t>ハードウェア</t>
  </si>
  <si>
    <t>メンバ（PG担当）</t>
    <rPh sb="6" eb="8">
      <t>たんとう</t>
    </rPh>
    <phoneticPr fontId="2" type="Hiragana"/>
  </si>
  <si>
    <t>■全体費用</t>
    <rPh sb="1" eb="3">
      <t>ゼンタイ</t>
    </rPh>
    <rPh sb="3" eb="5">
      <t>ヒヨウ</t>
    </rPh>
    <phoneticPr fontId="14"/>
  </si>
  <si>
    <t>委託作業（２）</t>
    <rPh sb="0" eb="2">
      <t>イタク</t>
    </rPh>
    <rPh sb="2" eb="4">
      <t>サギョウ</t>
    </rPh>
    <phoneticPr fontId="1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</si>
  <si>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</si>
  <si>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２　ソフトウェア関連</t>
    <rPh sb="8" eb="10">
      <t>カンレン</t>
    </rPh>
    <phoneticPr fontId="14"/>
  </si>
  <si>
    <t>システム保守・運用支援委託作業</t>
  </si>
  <si>
    <t>3-2</t>
  </si>
  <si>
    <t>合計</t>
    <rPh sb="0" eb="2">
      <t>ゴウケイ</t>
    </rPh>
    <phoneticPr fontId="14"/>
  </si>
  <si>
    <t>システム運用技術者１</t>
    <rPh sb="4" eb="6">
      <t>ウンヨウ</t>
    </rPh>
    <rPh sb="6" eb="9">
      <t>ギジュツシャ</t>
    </rPh>
    <phoneticPr fontId="14"/>
  </si>
  <si>
    <t>構築時＝R７年度</t>
    <rPh sb="0" eb="2">
      <t>コウチク</t>
    </rPh>
    <rPh sb="2" eb="3">
      <t>ジ</t>
    </rPh>
    <rPh sb="6" eb="8">
      <t>ネンド</t>
    </rPh>
    <phoneticPr fontId="14"/>
  </si>
  <si>
    <t>システム運用技術者２</t>
    <rPh sb="4" eb="6">
      <t>ウンヨウ</t>
    </rPh>
    <rPh sb="6" eb="9">
      <t>ギジュツシャ</t>
    </rPh>
    <phoneticPr fontId="14"/>
  </si>
  <si>
    <t>■費用明細</t>
    <rPh sb="1" eb="3">
      <t>ヒヨウ</t>
    </rPh>
    <rPh sb="3" eb="5">
      <t>メイサイ</t>
    </rPh>
    <phoneticPr fontId="14"/>
  </si>
  <si>
    <t>１　ハードウェア関連</t>
    <rPh sb="8" eb="10">
      <t>カンレン</t>
    </rPh>
    <phoneticPr fontId="14"/>
  </si>
  <si>
    <t>プロジェクトマネージャ</t>
  </si>
  <si>
    <t>項番</t>
    <rPh sb="0" eb="2">
      <t>コウバン</t>
    </rPh>
    <phoneticPr fontId="14"/>
  </si>
  <si>
    <t>1-2</t>
  </si>
  <si>
    <t>詳細設計</t>
    <rPh sb="0" eb="2">
      <t>ショウサイ</t>
    </rPh>
    <rPh sb="2" eb="4">
      <t>セッケイ</t>
    </rPh>
    <phoneticPr fontId="14"/>
  </si>
  <si>
    <t>ソフトウェア導入調整</t>
  </si>
  <si>
    <t>1-3</t>
  </si>
  <si>
    <t>システム管理技術者２</t>
  </si>
  <si>
    <t>3-3</t>
  </si>
  <si>
    <t>2-1</t>
  </si>
  <si>
    <t>構築時</t>
    <rPh sb="0" eb="2">
      <t>コウチク</t>
    </rPh>
    <rPh sb="2" eb="3">
      <t>ジ</t>
    </rPh>
    <phoneticPr fontId="14"/>
  </si>
  <si>
    <t>2-4</t>
  </si>
  <si>
    <t>３　システム構築委託作業</t>
    <rPh sb="6" eb="8">
      <t>コウチク</t>
    </rPh>
    <rPh sb="8" eb="10">
      <t>イタク</t>
    </rPh>
    <rPh sb="10" eb="12">
      <t>サギョウ</t>
    </rPh>
    <phoneticPr fontId="14"/>
  </si>
  <si>
    <t>パッケージ等ソフトウェア</t>
  </si>
  <si>
    <t>3-1</t>
  </si>
  <si>
    <t>イニシャルコスト</t>
  </si>
  <si>
    <t>４　システム保守・運用支援委託作業</t>
  </si>
  <si>
    <t>ハードウェア関連</t>
    <rPh sb="6" eb="8">
      <t>カンレン</t>
    </rPh>
    <phoneticPr fontId="14"/>
  </si>
  <si>
    <t>データ移行作業</t>
    <rPh sb="3" eb="5">
      <t>イコウ</t>
    </rPh>
    <rPh sb="5" eb="7">
      <t>サギョウ</t>
    </rPh>
    <phoneticPr fontId="14"/>
  </si>
  <si>
    <t>ソフトウェア関連</t>
    <rPh sb="6" eb="8">
      <t>カンレン</t>
    </rPh>
    <phoneticPr fontId="14"/>
  </si>
  <si>
    <t>委託作業（１）</t>
    <rPh sb="0" eb="2">
      <t>イタク</t>
    </rPh>
    <rPh sb="2" eb="4">
      <t>サギョウ</t>
    </rPh>
    <phoneticPr fontId="14"/>
  </si>
  <si>
    <t>OS</t>
  </si>
  <si>
    <t>総額</t>
    <rPh sb="0" eb="2">
      <t>ソウガク</t>
    </rPh>
    <phoneticPr fontId="14"/>
  </si>
  <si>
    <t>委託作業（３）</t>
    <rPh sb="0" eb="2">
      <t>イタク</t>
    </rPh>
    <rPh sb="2" eb="4">
      <t>サギョウ</t>
    </rPh>
    <phoneticPr fontId="14"/>
  </si>
  <si>
    <t>網掛け部は入力不要</t>
    <rPh sb="0" eb="2">
      <t>アミカ</t>
    </rPh>
    <rPh sb="3" eb="4">
      <t>ブ</t>
    </rPh>
    <rPh sb="5" eb="9">
      <t>ニュウリョクフヨウ</t>
    </rPh>
    <phoneticPr fontId="14"/>
  </si>
  <si>
    <t>製品名</t>
    <rPh sb="0" eb="3">
      <t>セイヒンメイ</t>
    </rPh>
    <phoneticPr fontId="14"/>
  </si>
  <si>
    <t>値引</t>
    <rPh sb="0" eb="2">
      <t>ネビキ</t>
    </rPh>
    <phoneticPr fontId="14"/>
  </si>
  <si>
    <t>作業名</t>
    <rPh sb="0" eb="2">
      <t>サギョウ</t>
    </rPh>
    <rPh sb="2" eb="3">
      <t>メイ</t>
    </rPh>
    <phoneticPr fontId="14"/>
  </si>
  <si>
    <t>全体設計</t>
    <rPh sb="0" eb="2">
      <t>ゼンタイ</t>
    </rPh>
    <rPh sb="2" eb="4">
      <t>セッケイ</t>
    </rPh>
    <phoneticPr fontId="14"/>
  </si>
  <si>
    <t>記入日</t>
    <rPh sb="0" eb="2">
      <t>キニュウ</t>
    </rPh>
    <rPh sb="2" eb="3">
      <t>ビ</t>
    </rPh>
    <phoneticPr fontId="14"/>
  </si>
  <si>
    <t>配線工事等</t>
    <rPh sb="0" eb="2">
      <t>はいせん</t>
    </rPh>
    <rPh sb="2" eb="4">
      <t>こうじ</t>
    </rPh>
    <rPh sb="4" eb="5">
      <t>など</t>
    </rPh>
    <phoneticPr fontId="2" type="Hiragana"/>
  </si>
  <si>
    <t>ハードウェア導入調整</t>
  </si>
  <si>
    <t>数量</t>
    <rPh sb="0" eb="2">
      <t>スウリョウ</t>
    </rPh>
    <phoneticPr fontId="14"/>
  </si>
  <si>
    <t>金額</t>
    <rPh sb="0" eb="2">
      <t>キンガク</t>
    </rPh>
    <phoneticPr fontId="14"/>
  </si>
  <si>
    <t>単価</t>
    <rPh sb="0" eb="2">
      <t>タンカ</t>
    </rPh>
    <phoneticPr fontId="14"/>
  </si>
  <si>
    <t>会社名</t>
    <rPh sb="0" eb="3">
      <t>カイシャメイ</t>
    </rPh>
    <phoneticPr fontId="14"/>
  </si>
  <si>
    <t>機器毎に構成明細をつけること</t>
  </si>
  <si>
    <t>6年間の</t>
  </si>
  <si>
    <t>3-4</t>
  </si>
  <si>
    <t>データセットアップ作業</t>
    <rPh sb="9" eb="11">
      <t>サギョウ</t>
    </rPh>
    <phoneticPr fontId="14"/>
  </si>
  <si>
    <t>外部システム連携構築</t>
    <rPh sb="0" eb="2">
      <t>がいぶ</t>
    </rPh>
    <rPh sb="6" eb="8">
      <t>れんけい</t>
    </rPh>
    <rPh sb="8" eb="10">
      <t>こうちく</t>
    </rPh>
    <phoneticPr fontId="2" type="Hiragana"/>
  </si>
  <si>
    <t>マニュアル作成</t>
    <rPh sb="5" eb="7">
      <t>さくせい</t>
    </rPh>
    <phoneticPr fontId="2" type="Hiragana"/>
  </si>
  <si>
    <t>サブリーダ（SE2）</t>
  </si>
  <si>
    <t>サービス利用料等</t>
  </si>
  <si>
    <t>プロジェクト全体の管理を担任するもの。</t>
    <rPh sb="6" eb="8">
      <t>ぜんたい</t>
    </rPh>
    <rPh sb="9" eb="11">
      <t>かんり</t>
    </rPh>
    <rPh sb="12" eb="14">
      <t>たんにん</t>
    </rPh>
    <phoneticPr fontId="2" type="Hiragana"/>
  </si>
  <si>
    <t>備考（役職説明）</t>
    <rPh sb="0" eb="2">
      <t>びこう</t>
    </rPh>
    <rPh sb="3" eb="5">
      <t>やくしょく</t>
    </rPh>
    <rPh sb="5" eb="7">
      <t>せつめい</t>
    </rPh>
    <phoneticPr fontId="2" type="Hiragana"/>
  </si>
  <si>
    <t>ランニングコスト</t>
  </si>
  <si>
    <t>工数</t>
    <rPh sb="0" eb="2">
      <t>コウスウ</t>
    </rPh>
    <phoneticPr fontId="14"/>
  </si>
  <si>
    <t>個別テスト</t>
    <rPh sb="0" eb="2">
      <t>こべつ</t>
    </rPh>
    <phoneticPr fontId="2" type="Hiragana"/>
  </si>
  <si>
    <t>総合テスト</t>
    <rPh sb="0" eb="2">
      <t>そうごう</t>
    </rPh>
    <phoneticPr fontId="2" type="Hiragana"/>
  </si>
  <si>
    <t>数量
（工数）</t>
    <rPh sb="0" eb="2">
      <t>スウリョウ</t>
    </rPh>
    <rPh sb="4" eb="6">
      <t>コウスウ</t>
    </rPh>
    <phoneticPr fontId="14"/>
  </si>
  <si>
    <t>ネットワーク関連機器</t>
    <rPh sb="6" eb="8">
      <t>かんれん</t>
    </rPh>
    <rPh sb="8" eb="10">
      <t>きき</t>
    </rPh>
    <phoneticPr fontId="2" type="Hiragana"/>
  </si>
  <si>
    <t>諸経費</t>
    <rPh sb="0" eb="3">
      <t>しょけいひ</t>
    </rPh>
    <phoneticPr fontId="2" type="Hiragana"/>
  </si>
  <si>
    <t>システム管理技術者１</t>
  </si>
  <si>
    <t>システム管理技術者１</t>
    <rPh sb="4" eb="6">
      <t>カンリ</t>
    </rPh>
    <rPh sb="6" eb="9">
      <t>ギジュツシャ</t>
    </rPh>
    <phoneticPr fontId="14"/>
  </si>
  <si>
    <t>※</t>
  </si>
  <si>
    <t>システム運用技術者１</t>
  </si>
  <si>
    <t>システム運用技術者２</t>
  </si>
  <si>
    <t>ITSM：オペレーション・サービスデスクLVL2以下</t>
    <rPh sb="24" eb="26">
      <t>いか</t>
    </rPh>
    <phoneticPr fontId="2" type="Hiragana"/>
  </si>
  <si>
    <t>ITSM：オペレーション・サービスデスクLVL3/4</t>
  </si>
  <si>
    <t>ITSP：システム管理・セキュリティ　　ITSM：運用管理・システム管理　　各LVL3/4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phoneticPr fontId="2" type="Hiragana"/>
  </si>
  <si>
    <t>ITSP：システム管理・セキュリティ　　ITSM：運用管理・システム管理　　各LVL2以下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rPh sb="43" eb="45">
      <t>いか</t>
    </rPh>
    <phoneticPr fontId="2" type="Hiragana"/>
  </si>
  <si>
    <t>リーダ（SE1)</t>
  </si>
  <si>
    <t>サブリーダ（SE2)</t>
  </si>
  <si>
    <t>リーダ（SE1）</t>
  </si>
  <si>
    <t>基本設計を基にした詳細設計の中心的役悪を担う。</t>
    <rPh sb="0" eb="2">
      <t>きほん</t>
    </rPh>
    <rPh sb="2" eb="4">
      <t>せっけい</t>
    </rPh>
    <rPh sb="5" eb="6">
      <t>もと</t>
    </rPh>
    <rPh sb="9" eb="11">
      <t>しょうさい</t>
    </rPh>
    <rPh sb="11" eb="13">
      <t>せっけい</t>
    </rPh>
    <rPh sb="14" eb="17">
      <t>ちゅうしんてき</t>
    </rPh>
    <rPh sb="17" eb="18">
      <t>やく</t>
    </rPh>
    <rPh sb="18" eb="19">
      <t>わる</t>
    </rPh>
    <rPh sb="20" eb="21">
      <t>にな</t>
    </rPh>
    <phoneticPr fontId="2" type="Hiragana"/>
  </si>
  <si>
    <t>実装（ソフトウェア構築）の中心的役割を担う。</t>
    <rPh sb="0" eb="2">
      <t>じっそう</t>
    </rPh>
    <rPh sb="9" eb="11">
      <t>こうちく</t>
    </rPh>
    <rPh sb="13" eb="16">
      <t>ちゅうしんてき</t>
    </rPh>
    <rPh sb="16" eb="18">
      <t>やくわり</t>
    </rPh>
    <rPh sb="19" eb="20">
      <t>にな</t>
    </rPh>
    <phoneticPr fontId="2" type="Hiragana"/>
  </si>
  <si>
    <t>5-1</t>
  </si>
  <si>
    <t>・・・</t>
  </si>
  <si>
    <t>総額</t>
  </si>
  <si>
    <t>その他、ソフトウェア等</t>
  </si>
  <si>
    <t>備考</t>
    <rPh sb="0" eb="2">
      <t>びこう</t>
    </rPh>
    <phoneticPr fontId="2" type="Hiragana"/>
  </si>
  <si>
    <t>委託作業の役職別積算</t>
    <rPh sb="0" eb="2">
      <t>いたく</t>
    </rPh>
    <rPh sb="2" eb="4">
      <t>さぎょう</t>
    </rPh>
    <rPh sb="5" eb="8">
      <t>やくしょくべつ</t>
    </rPh>
    <rPh sb="8" eb="10">
      <t>せきさん</t>
    </rPh>
    <phoneticPr fontId="2" type="Hiragana"/>
  </si>
  <si>
    <t>【参考】IPA（独立行政法人情報処理推進機構）の策定したITスキル標準による費目（人件費）の例示。あくまで例示であり、費目と単価の設定は事業者による。</t>
    <rPh sb="1" eb="3">
      <t>さんこう</t>
    </rPh>
    <rPh sb="38" eb="40">
      <t>ひもく</t>
    </rPh>
    <rPh sb="41" eb="44">
      <t>じんけんひ</t>
    </rPh>
    <rPh sb="46" eb="48">
      <t>れいじ</t>
    </rPh>
    <rPh sb="53" eb="55">
      <t>れいじ</t>
    </rPh>
    <rPh sb="59" eb="61">
      <t>ひもく</t>
    </rPh>
    <rPh sb="62" eb="64">
      <t>たんか</t>
    </rPh>
    <rPh sb="65" eb="67">
      <t>せってい</t>
    </rPh>
    <rPh sb="68" eb="71">
      <t>じぎょうしゃ</t>
    </rPh>
    <phoneticPr fontId="2" type="Hiragana"/>
  </si>
  <si>
    <t>データ移行作業（抽出・変換等）</t>
    <rPh sb="3" eb="5">
      <t>いこう</t>
    </rPh>
    <rPh sb="5" eb="7">
      <t>さぎょう</t>
    </rPh>
    <rPh sb="8" eb="10">
      <t>ちゅうしゅつ</t>
    </rPh>
    <rPh sb="11" eb="13">
      <t>へんかん</t>
    </rPh>
    <rPh sb="13" eb="14">
      <t>とう</t>
    </rPh>
    <phoneticPr fontId="2" type="Hiragana"/>
  </si>
  <si>
    <t>別システムへのデータ移行作業（将来のリプレイス時）</t>
    <rPh sb="0" eb="1">
      <t>ベツ</t>
    </rPh>
    <rPh sb="10" eb="12">
      <t>イコウ</t>
    </rPh>
    <rPh sb="12" eb="14">
      <t>サギョウ</t>
    </rPh>
    <rPh sb="15" eb="17">
      <t>ショウライ</t>
    </rPh>
    <rPh sb="23" eb="24">
      <t>ジ</t>
    </rPh>
    <phoneticPr fontId="14"/>
  </si>
  <si>
    <t>金額単位：円</t>
  </si>
  <si>
    <r>
      <t>■見積書に係る前提条件</t>
    </r>
    <r>
      <rPr>
        <sz val="12"/>
        <color theme="1"/>
        <rFont val="HGP創英角ｺﾞｼｯｸUB"/>
      </rPr>
      <t>（見積について前提となる条件などあれば記載してください。）</t>
    </r>
    <rPh sb="1" eb="4">
      <t>みつもりしょ</t>
    </rPh>
    <rPh sb="5" eb="6">
      <t>かか</t>
    </rPh>
    <rPh sb="7" eb="9">
      <t>ぜんてい</t>
    </rPh>
    <rPh sb="9" eb="11">
      <t>じょうけん</t>
    </rPh>
    <rPh sb="12" eb="14">
      <t>みつもり</t>
    </rPh>
    <rPh sb="18" eb="20">
      <t>ぜんてい</t>
    </rPh>
    <rPh sb="23" eb="25">
      <t>じょうけん</t>
    </rPh>
    <rPh sb="30" eb="32">
      <t>きさい</t>
    </rPh>
    <phoneticPr fontId="2" type="Hiragana"/>
  </si>
  <si>
    <t>見積書</t>
    <rPh sb="0" eb="3">
      <t>みつもりしょ</t>
    </rPh>
    <phoneticPr fontId="2" type="Hiragana"/>
  </si>
  <si>
    <r>
      <t>システム</t>
    </r>
    <r>
      <rPr>
        <sz val="12"/>
        <color theme="1"/>
        <rFont val="ＭＳ Ｐゴシック"/>
      </rPr>
      <t>保守・運用支援</t>
    </r>
    <rPh sb="4" eb="6">
      <t>ホシュ</t>
    </rPh>
    <rPh sb="7" eb="9">
      <t>ウンヨウ</t>
    </rPh>
    <rPh sb="9" eb="11">
      <t>シエン</t>
    </rPh>
    <phoneticPr fontId="14"/>
  </si>
  <si>
    <r>
      <t>構築時</t>
    </r>
    <r>
      <rPr>
        <sz val="14"/>
        <color theme="1"/>
        <rFont val="HGP創英角ｺﾞｼｯｸUB"/>
      </rPr>
      <t>＝R7年度</t>
    </r>
    <rPh sb="0" eb="2">
      <t>コウチク</t>
    </rPh>
    <rPh sb="2" eb="3">
      <t>ジ</t>
    </rPh>
    <rPh sb="6" eb="8">
      <t>ネンド</t>
    </rPh>
    <phoneticPr fontId="14"/>
  </si>
  <si>
    <t>構築時＝R7年度</t>
    <rPh sb="0" eb="2">
      <t>コウチク</t>
    </rPh>
    <rPh sb="2" eb="3">
      <t>ジ</t>
    </rPh>
    <rPh sb="6" eb="8">
      <t>ネンド</t>
    </rPh>
    <phoneticPr fontId="14"/>
  </si>
  <si>
    <t>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</si>
</sst>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1">
    <numFmt numFmtId="5" formatCode="&quot;¥&quot;#,##0;&quot;¥&quot;\-#,##0"/>
    <numFmt numFmtId="176" formatCode="0_);[Red]\(0\)"/>
    <numFmt numFmtId="177" formatCode="0_ "/>
    <numFmt numFmtId="178" formatCode="&quot;6年目=R&quot;0&quot;年度&quot;"/>
    <numFmt numFmtId="179" formatCode="&quot;初年度=R&quot;0&quot;年度&quot;"/>
    <numFmt numFmtId="180" formatCode="#,##0_ "/>
    <numFmt numFmtId="181" formatCode="&quot;2年目=R&quot;0&quot;年度&quot;"/>
    <numFmt numFmtId="182" formatCode="&quot;3年目=R&quot;0&quot;年度&quot;"/>
    <numFmt numFmtId="183" formatCode="&quot;4年目=R&quot;0&quot;年度&quot;"/>
    <numFmt numFmtId="184" formatCode="&quot;5年目=R&quot;0&quot;年度&quot;"/>
    <numFmt numFmtId="185" formatCode="[$-411]ggge&quot;年&quot;m&quot;月&quot;d&quot;日&quot;;@"/>
  </numFmts>
  <fonts count="15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4"/>
      <color theme="1"/>
      <name val="HGP創英角ｺﾞｼｯｸUB"/>
      <family val="3"/>
    </font>
    <font>
      <sz val="12"/>
      <color theme="1"/>
      <name val="ＭＳ Ｐゴシック"/>
      <family val="3"/>
    </font>
    <font>
      <sz val="12"/>
      <color theme="1"/>
      <name val="游ゴシック"/>
      <family val="3"/>
      <scheme val="minor"/>
    </font>
    <font>
      <sz val="18"/>
      <color theme="1"/>
      <name val="HGP創英角ｺﾞｼｯｸUB"/>
      <family val="3"/>
    </font>
    <font>
      <sz val="12"/>
      <color theme="1"/>
      <name val="HGP創英角ｺﾞｼｯｸUB"/>
      <family val="3"/>
    </font>
    <font>
      <sz val="11"/>
      <color theme="1"/>
      <name val="ＭＳ Ｐゴシック"/>
      <family val="3"/>
    </font>
    <font>
      <sz val="11"/>
      <color theme="1"/>
      <name val="HGP創英角ｺﾞｼｯｸUB"/>
      <family val="3"/>
    </font>
    <font>
      <sz val="14"/>
      <color theme="1"/>
      <name val="HGS創英角ｺﾞｼｯｸUB"/>
      <family val="3"/>
    </font>
    <font>
      <strike/>
      <sz val="11"/>
      <color theme="1"/>
      <name val="游ゴシック"/>
      <family val="3"/>
      <scheme val="minor"/>
    </font>
    <font>
      <b/>
      <strike/>
      <sz val="11"/>
      <color theme="1"/>
      <name val="游ゴシック"/>
      <family val="3"/>
      <scheme val="minor"/>
    </font>
    <font>
      <b/>
      <sz val="14"/>
      <color theme="1"/>
      <name val="HGP創英角ｺﾞｼｯｸUB"/>
      <family val="3"/>
    </font>
    <font>
      <sz val="6"/>
      <color auto="1"/>
      <name val="ＭＳ Ｐゴシック"/>
      <family val="3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0" tint="-0.1400000000000000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7" fillId="0" borderId="5" xfId="0" quotePrefix="1" applyNumberFormat="1" applyFont="1" applyBorder="1" applyAlignment="1">
      <alignment horizontal="center" vertical="center"/>
    </xf>
    <xf numFmtId="176" fontId="7" fillId="0" borderId="6" xfId="0" quotePrefix="1" applyNumberFormat="1" applyFont="1" applyBorder="1" applyAlignment="1">
      <alignment horizontal="center" vertical="center"/>
    </xf>
    <xf numFmtId="177" fontId="7" fillId="0" borderId="6" xfId="0" quotePrefix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4" fillId="0" borderId="2" xfId="0" quotePrefix="1" applyNumberFormat="1" applyFont="1" applyBorder="1" applyAlignment="1">
      <alignment horizontal="center" vertical="center"/>
    </xf>
    <xf numFmtId="176" fontId="4" fillId="0" borderId="3" xfId="0" quotePrefix="1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176" fontId="4" fillId="0" borderId="4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>
      <alignment vertical="center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3" fillId="2" borderId="9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4" fillId="0" borderId="28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0" fillId="0" borderId="28" xfId="0" applyFont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5" borderId="0" xfId="0" applyFont="1" applyFill="1">
      <alignment vertical="center"/>
    </xf>
    <xf numFmtId="0" fontId="3" fillId="6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5" fontId="4" fillId="3" borderId="30" xfId="0" applyNumberFormat="1" applyFont="1" applyFill="1" applyBorder="1">
      <alignment vertical="center"/>
    </xf>
    <xf numFmtId="5" fontId="4" fillId="3" borderId="31" xfId="0" applyNumberFormat="1" applyFont="1" applyFill="1" applyBorder="1">
      <alignment vertical="center"/>
    </xf>
    <xf numFmtId="5" fontId="4" fillId="7" borderId="32" xfId="0" applyNumberFormat="1" applyFont="1" applyFill="1" applyBorder="1">
      <alignment vertical="center"/>
    </xf>
    <xf numFmtId="5" fontId="4" fillId="0" borderId="30" xfId="0" applyNumberFormat="1" applyFont="1" applyBorder="1" applyProtection="1">
      <alignment vertical="center"/>
      <protection locked="0"/>
    </xf>
    <xf numFmtId="5" fontId="4" fillId="0" borderId="31" xfId="0" applyNumberFormat="1" applyFont="1" applyBorder="1" applyProtection="1">
      <alignment vertical="center"/>
      <protection locked="0"/>
    </xf>
    <xf numFmtId="5" fontId="4" fillId="0" borderId="33" xfId="0" applyNumberFormat="1" applyFont="1" applyBorder="1" applyProtection="1">
      <alignment vertical="center"/>
      <protection locked="0"/>
    </xf>
    <xf numFmtId="5" fontId="4" fillId="0" borderId="34" xfId="0" applyNumberFormat="1" applyFont="1" applyBorder="1" applyProtection="1">
      <alignment vertical="center"/>
      <protection locked="0"/>
    </xf>
    <xf numFmtId="5" fontId="4" fillId="0" borderId="35" xfId="0" applyNumberFormat="1" applyFont="1" applyBorder="1" applyProtection="1">
      <alignment vertical="center"/>
      <protection locked="0"/>
    </xf>
    <xf numFmtId="0" fontId="3" fillId="6" borderId="1" xfId="0" applyFont="1" applyFill="1" applyBorder="1" applyAlignment="1">
      <alignment horizontal="center" vertical="center"/>
    </xf>
    <xf numFmtId="5" fontId="4" fillId="5" borderId="12" xfId="0" applyNumberFormat="1" applyFont="1" applyFill="1" applyBorder="1" applyAlignment="1" applyProtection="1">
      <alignment vertical="center"/>
    </xf>
    <xf numFmtId="5" fontId="4" fillId="5" borderId="13" xfId="0" applyNumberFormat="1" applyFont="1" applyFill="1" applyBorder="1" applyAlignment="1" applyProtection="1">
      <alignment vertical="center"/>
    </xf>
    <xf numFmtId="5" fontId="4" fillId="5" borderId="15" xfId="0" applyNumberFormat="1" applyFont="1" applyFill="1" applyBorder="1" applyAlignment="1" applyProtection="1">
      <alignment vertical="center"/>
    </xf>
    <xf numFmtId="5" fontId="4" fillId="0" borderId="12" xfId="0" applyNumberFormat="1" applyFont="1" applyBorder="1" applyAlignment="1" applyProtection="1">
      <alignment vertical="center"/>
    </xf>
    <xf numFmtId="5" fontId="4" fillId="0" borderId="13" xfId="0" applyNumberFormat="1" applyFont="1" applyBorder="1" applyAlignment="1" applyProtection="1">
      <alignment vertical="center"/>
    </xf>
    <xf numFmtId="5" fontId="4" fillId="0" borderId="15" xfId="0" applyNumberFormat="1" applyFont="1" applyBorder="1" applyAlignment="1" applyProtection="1">
      <alignment vertical="center"/>
    </xf>
    <xf numFmtId="5" fontId="4" fillId="5" borderId="7" xfId="0" applyNumberFormat="1" applyFont="1" applyFill="1" applyBorder="1">
      <alignment vertical="center"/>
    </xf>
    <xf numFmtId="5" fontId="4" fillId="0" borderId="7" xfId="0" applyNumberFormat="1" applyFont="1" applyBorder="1" applyAlignment="1" applyProtection="1">
      <alignment vertical="center"/>
      <protection locked="0"/>
    </xf>
    <xf numFmtId="5" fontId="4" fillId="5" borderId="7" xfId="0" applyNumberFormat="1" applyFont="1" applyFill="1" applyBorder="1" applyAlignment="1">
      <alignment vertical="center"/>
    </xf>
    <xf numFmtId="5" fontId="4" fillId="0" borderId="0" xfId="0" applyNumberFormat="1" applyFont="1" applyBorder="1">
      <alignment vertical="center"/>
    </xf>
    <xf numFmtId="5" fontId="4" fillId="4" borderId="32" xfId="0" applyNumberFormat="1" applyFont="1" applyFill="1" applyBorder="1">
      <alignment vertical="center"/>
    </xf>
    <xf numFmtId="5" fontId="4" fillId="3" borderId="32" xfId="0" applyNumberFormat="1" applyFont="1" applyFill="1" applyBorder="1">
      <alignment vertical="center"/>
    </xf>
    <xf numFmtId="5" fontId="4" fillId="0" borderId="0" xfId="0" applyNumberFormat="1" applyFont="1" applyFill="1">
      <alignment vertical="center"/>
    </xf>
    <xf numFmtId="178" fontId="3" fillId="2" borderId="11" xfId="0" applyNumberFormat="1" applyFont="1" applyFill="1" applyBorder="1" applyAlignment="1">
      <alignment horizontal="center" vertical="center"/>
    </xf>
    <xf numFmtId="5" fontId="4" fillId="8" borderId="30" xfId="0" applyNumberFormat="1" applyFont="1" applyFill="1" applyBorder="1">
      <alignment vertical="center"/>
    </xf>
    <xf numFmtId="5" fontId="4" fillId="8" borderId="31" xfId="0" applyNumberFormat="1" applyFont="1" applyFill="1" applyBorder="1">
      <alignment vertical="center"/>
    </xf>
    <xf numFmtId="5" fontId="4" fillId="9" borderId="32" xfId="0" applyNumberFormat="1" applyFont="1" applyFill="1" applyBorder="1">
      <alignment vertical="center"/>
    </xf>
    <xf numFmtId="0" fontId="0" fillId="4" borderId="0" xfId="0" applyFont="1" applyFill="1">
      <alignment vertical="center"/>
    </xf>
    <xf numFmtId="0" fontId="3" fillId="6" borderId="1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5" fontId="4" fillId="5" borderId="37" xfId="0" applyNumberFormat="1" applyFont="1" applyFill="1" applyBorder="1">
      <alignment vertical="center"/>
    </xf>
    <xf numFmtId="5" fontId="4" fillId="5" borderId="38" xfId="0" applyNumberFormat="1" applyFont="1" applyFill="1" applyBorder="1">
      <alignment vertical="center"/>
    </xf>
    <xf numFmtId="5" fontId="4" fillId="3" borderId="38" xfId="0" applyNumberFormat="1" applyFont="1" applyFill="1" applyBorder="1">
      <alignment vertical="center"/>
    </xf>
    <xf numFmtId="5" fontId="4" fillId="5" borderId="39" xfId="0" applyNumberFormat="1" applyFont="1" applyFill="1" applyBorder="1">
      <alignment vertical="center"/>
    </xf>
    <xf numFmtId="5" fontId="4" fillId="0" borderId="39" xfId="0" applyNumberFormat="1" applyFont="1" applyBorder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5" borderId="26" xfId="0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5" borderId="28" xfId="0" applyFont="1" applyFill="1" applyBorder="1" applyAlignment="1">
      <alignment vertical="center"/>
    </xf>
    <xf numFmtId="5" fontId="4" fillId="5" borderId="17" xfId="0" applyNumberFormat="1" applyFont="1" applyFill="1" applyBorder="1">
      <alignment vertical="center"/>
    </xf>
    <xf numFmtId="0" fontId="0" fillId="0" borderId="17" xfId="0" applyFont="1" applyBorder="1" applyAlignment="1">
      <alignment vertical="center"/>
    </xf>
    <xf numFmtId="0" fontId="0" fillId="5" borderId="17" xfId="0" applyFont="1" applyFill="1" applyBorder="1" applyAlignment="1">
      <alignment vertical="center"/>
    </xf>
    <xf numFmtId="5" fontId="4" fillId="3" borderId="37" xfId="0" applyNumberFormat="1" applyFont="1" applyFill="1" applyBorder="1">
      <alignment vertical="center"/>
    </xf>
    <xf numFmtId="5" fontId="4" fillId="4" borderId="39" xfId="0" applyNumberFormat="1" applyFont="1" applyFill="1" applyBorder="1">
      <alignment vertical="center"/>
    </xf>
    <xf numFmtId="5" fontId="4" fillId="4" borderId="39" xfId="0" applyNumberFormat="1" applyFont="1" applyFill="1" applyBorder="1" applyProtection="1">
      <alignment vertical="center"/>
      <protection locked="0"/>
    </xf>
    <xf numFmtId="5" fontId="4" fillId="3" borderId="39" xfId="0" applyNumberFormat="1" applyFont="1" applyFill="1" applyBorder="1">
      <alignment vertical="center"/>
    </xf>
    <xf numFmtId="178" fontId="0" fillId="0" borderId="25" xfId="0" applyNumberFormat="1" applyFont="1" applyBorder="1" applyAlignment="1">
      <alignment horizontal="center" vertical="center"/>
    </xf>
    <xf numFmtId="5" fontId="4" fillId="5" borderId="40" xfId="0" applyNumberFormat="1" applyFont="1" applyFill="1" applyBorder="1">
      <alignment vertical="center"/>
    </xf>
    <xf numFmtId="5" fontId="4" fillId="8" borderId="39" xfId="0" applyNumberFormat="1" applyFont="1" applyFill="1" applyBorder="1" applyProtection="1">
      <alignment vertical="center"/>
      <protection locked="0"/>
    </xf>
    <xf numFmtId="179" fontId="3" fillId="2" borderId="7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79" fontId="3" fillId="6" borderId="7" xfId="0" applyNumberFormat="1" applyFont="1" applyFill="1" applyBorder="1" applyAlignment="1" applyProtection="1">
      <alignment horizontal="center" vertical="center"/>
      <protection locked="0"/>
    </xf>
    <xf numFmtId="180" fontId="4" fillId="0" borderId="30" xfId="0" applyNumberFormat="1" applyFont="1" applyFill="1" applyBorder="1">
      <alignment vertical="center"/>
    </xf>
    <xf numFmtId="180" fontId="4" fillId="0" borderId="31" xfId="0" applyNumberFormat="1" applyFont="1" applyFill="1" applyBorder="1">
      <alignment vertical="center"/>
    </xf>
    <xf numFmtId="180" fontId="4" fillId="0" borderId="41" xfId="0" applyNumberFormat="1" applyFont="1" applyFill="1" applyBorder="1">
      <alignment vertical="center"/>
    </xf>
    <xf numFmtId="180" fontId="4" fillId="0" borderId="42" xfId="0" applyNumberFormat="1" applyFont="1" applyFill="1" applyBorder="1">
      <alignment vertical="center"/>
    </xf>
    <xf numFmtId="5" fontId="4" fillId="0" borderId="12" xfId="0" applyNumberFormat="1" applyFont="1" applyFill="1" applyBorder="1">
      <alignment vertical="center"/>
    </xf>
    <xf numFmtId="5" fontId="4" fillId="0" borderId="13" xfId="0" applyNumberFormat="1" applyFont="1" applyFill="1" applyBorder="1">
      <alignment vertical="center"/>
    </xf>
    <xf numFmtId="5" fontId="4" fillId="0" borderId="15" xfId="0" applyNumberFormat="1" applyFont="1" applyFill="1" applyBorder="1">
      <alignment vertical="center"/>
    </xf>
    <xf numFmtId="0" fontId="0" fillId="6" borderId="9" xfId="0" applyFont="1" applyFill="1" applyBorder="1">
      <alignment vertical="center"/>
    </xf>
    <xf numFmtId="0" fontId="0" fillId="6" borderId="10" xfId="0" applyFont="1" applyFill="1" applyBorder="1">
      <alignment vertical="center"/>
    </xf>
    <xf numFmtId="0" fontId="0" fillId="6" borderId="11" xfId="0" applyFont="1" applyFill="1" applyBorder="1">
      <alignment vertical="center"/>
    </xf>
    <xf numFmtId="0" fontId="0" fillId="8" borderId="12" xfId="0" applyFont="1" applyFill="1" applyBorder="1">
      <alignment vertical="center"/>
    </xf>
    <xf numFmtId="0" fontId="0" fillId="8" borderId="13" xfId="0" applyFont="1" applyFill="1" applyBorder="1">
      <alignment vertical="center"/>
    </xf>
    <xf numFmtId="0" fontId="0" fillId="8" borderId="15" xfId="0" applyFont="1" applyFill="1" applyBorder="1">
      <alignment vertical="center"/>
    </xf>
    <xf numFmtId="0" fontId="0" fillId="8" borderId="7" xfId="0" applyFont="1" applyFill="1" applyBorder="1">
      <alignment vertical="center"/>
    </xf>
    <xf numFmtId="0" fontId="0" fillId="8" borderId="11" xfId="0" applyFont="1" applyFill="1" applyBorder="1">
      <alignment vertical="center"/>
    </xf>
    <xf numFmtId="179" fontId="3" fillId="2" borderId="17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9" fontId="3" fillId="6" borderId="17" xfId="0" applyNumberFormat="1" applyFont="1" applyFill="1" applyBorder="1" applyAlignment="1" applyProtection="1">
      <alignment horizontal="center" vertical="center"/>
      <protection locked="0"/>
    </xf>
    <xf numFmtId="5" fontId="4" fillId="0" borderId="37" xfId="0" applyNumberFormat="1" applyFont="1" applyBorder="1">
      <alignment vertical="center"/>
    </xf>
    <xf numFmtId="5" fontId="4" fillId="0" borderId="38" xfId="0" applyNumberFormat="1" applyFont="1" applyBorder="1">
      <alignment vertical="center"/>
    </xf>
    <xf numFmtId="5" fontId="4" fillId="0" borderId="43" xfId="0" applyNumberFormat="1" applyFont="1" applyFill="1" applyBorder="1">
      <alignment vertical="center"/>
    </xf>
    <xf numFmtId="5" fontId="4" fillId="0" borderId="44" xfId="0" applyNumberFormat="1" applyFont="1" applyBorder="1">
      <alignment vertical="center"/>
    </xf>
    <xf numFmtId="5" fontId="4" fillId="0" borderId="45" xfId="0" applyNumberFormat="1" applyFont="1" applyFill="1" applyBorder="1">
      <alignment vertical="center"/>
    </xf>
    <xf numFmtId="5" fontId="4" fillId="0" borderId="46" xfId="0" applyNumberFormat="1" applyFont="1" applyFill="1" applyBorder="1">
      <alignment vertical="center"/>
    </xf>
    <xf numFmtId="5" fontId="4" fillId="0" borderId="47" xfId="0" applyNumberFormat="1" applyFont="1" applyFill="1" applyBorder="1">
      <alignment vertical="center"/>
    </xf>
    <xf numFmtId="5" fontId="4" fillId="5" borderId="44" xfId="0" applyNumberFormat="1" applyFont="1" applyFill="1" applyBorder="1">
      <alignment vertical="center"/>
    </xf>
    <xf numFmtId="0" fontId="0" fillId="6" borderId="48" xfId="0" applyFont="1" applyFill="1" applyBorder="1">
      <alignment vertical="center"/>
    </xf>
    <xf numFmtId="0" fontId="0" fillId="6" borderId="0" xfId="0" applyFont="1" applyFill="1">
      <alignment vertical="center"/>
    </xf>
    <xf numFmtId="0" fontId="3" fillId="6" borderId="49" xfId="0" applyFont="1" applyFill="1" applyBorder="1" applyAlignment="1">
      <alignment horizontal="center" vertical="center"/>
    </xf>
    <xf numFmtId="0" fontId="0" fillId="8" borderId="45" xfId="0" applyFont="1" applyFill="1" applyBorder="1">
      <alignment vertical="center"/>
    </xf>
    <xf numFmtId="0" fontId="0" fillId="8" borderId="46" xfId="0" applyFont="1" applyFill="1" applyBorder="1">
      <alignment vertical="center"/>
    </xf>
    <xf numFmtId="0" fontId="0" fillId="8" borderId="47" xfId="0" applyFont="1" applyFill="1" applyBorder="1">
      <alignment vertical="center"/>
    </xf>
    <xf numFmtId="0" fontId="0" fillId="8" borderId="8" xfId="0" applyFont="1" applyFill="1" applyBorder="1">
      <alignment vertical="center"/>
    </xf>
    <xf numFmtId="0" fontId="0" fillId="8" borderId="49" xfId="0" applyFont="1" applyFill="1" applyBorder="1">
      <alignment vertical="center"/>
    </xf>
    <xf numFmtId="181" fontId="3" fillId="2" borderId="7" xfId="0" applyNumberFormat="1" applyFont="1" applyFill="1" applyBorder="1" applyAlignment="1">
      <alignment horizontal="center" vertical="center"/>
    </xf>
    <xf numFmtId="181" fontId="3" fillId="6" borderId="7" xfId="0" applyNumberFormat="1" applyFont="1" applyFill="1" applyBorder="1" applyAlignment="1" applyProtection="1">
      <alignment horizontal="center" vertical="center"/>
      <protection locked="0"/>
    </xf>
    <xf numFmtId="0" fontId="0" fillId="6" borderId="23" xfId="0" applyFont="1" applyFill="1" applyBorder="1">
      <alignment vertical="center"/>
    </xf>
    <xf numFmtId="0" fontId="0" fillId="6" borderId="24" xfId="0" applyFont="1" applyFill="1" applyBorder="1">
      <alignment vertical="center"/>
    </xf>
    <xf numFmtId="0" fontId="0" fillId="6" borderId="25" xfId="0" applyFont="1" applyFill="1" applyBorder="1">
      <alignment vertical="center"/>
    </xf>
    <xf numFmtId="0" fontId="0" fillId="8" borderId="26" xfId="0" applyFont="1" applyFill="1" applyBorder="1">
      <alignment vertical="center"/>
    </xf>
    <xf numFmtId="0" fontId="0" fillId="8" borderId="27" xfId="0" applyFont="1" applyFill="1" applyBorder="1">
      <alignment vertical="center"/>
    </xf>
    <xf numFmtId="0" fontId="0" fillId="8" borderId="28" xfId="0" applyFont="1" applyFill="1" applyBorder="1">
      <alignment vertical="center"/>
    </xf>
    <xf numFmtId="0" fontId="0" fillId="8" borderId="17" xfId="0" applyFont="1" applyFill="1" applyBorder="1">
      <alignment vertical="center"/>
    </xf>
    <xf numFmtId="0" fontId="0" fillId="8" borderId="25" xfId="0" applyFont="1" applyFill="1" applyBorder="1">
      <alignment vertical="center"/>
    </xf>
    <xf numFmtId="181" fontId="3" fillId="2" borderId="17" xfId="0" applyNumberFormat="1" applyFont="1" applyFill="1" applyBorder="1" applyAlignment="1">
      <alignment horizontal="center" vertical="center"/>
    </xf>
    <xf numFmtId="181" fontId="3" fillId="6" borderId="17" xfId="0" applyNumberFormat="1" applyFont="1" applyFill="1" applyBorder="1" applyAlignment="1" applyProtection="1">
      <alignment horizontal="center" vertical="center"/>
      <protection locked="0"/>
    </xf>
    <xf numFmtId="182" fontId="3" fillId="2" borderId="7" xfId="0" applyNumberFormat="1" applyFont="1" applyFill="1" applyBorder="1" applyAlignment="1">
      <alignment horizontal="center" vertical="center"/>
    </xf>
    <xf numFmtId="182" fontId="3" fillId="6" borderId="7" xfId="0" applyNumberFormat="1" applyFont="1" applyFill="1" applyBorder="1" applyAlignment="1" applyProtection="1">
      <alignment horizontal="center" vertical="center"/>
      <protection locked="0"/>
    </xf>
    <xf numFmtId="182" fontId="3" fillId="2" borderId="17" xfId="0" applyNumberFormat="1" applyFont="1" applyFill="1" applyBorder="1" applyAlignment="1">
      <alignment horizontal="center" vertical="center"/>
    </xf>
    <xf numFmtId="182" fontId="3" fillId="6" borderId="17" xfId="0" applyNumberFormat="1" applyFont="1" applyFill="1" applyBorder="1" applyAlignment="1" applyProtection="1">
      <alignment horizontal="center" vertical="center"/>
      <protection locked="0"/>
    </xf>
    <xf numFmtId="183" fontId="3" fillId="2" borderId="7" xfId="0" applyNumberFormat="1" applyFont="1" applyFill="1" applyBorder="1" applyAlignment="1">
      <alignment horizontal="center" vertical="center"/>
    </xf>
    <xf numFmtId="183" fontId="3" fillId="6" borderId="7" xfId="0" applyNumberFormat="1" applyFont="1" applyFill="1" applyBorder="1" applyAlignment="1" applyProtection="1">
      <alignment horizontal="center" vertical="center"/>
      <protection locked="0"/>
    </xf>
    <xf numFmtId="183" fontId="3" fillId="2" borderId="17" xfId="0" applyNumberFormat="1" applyFont="1" applyFill="1" applyBorder="1" applyAlignment="1">
      <alignment horizontal="center" vertical="center"/>
    </xf>
    <xf numFmtId="183" fontId="3" fillId="6" borderId="17" xfId="0" applyNumberFormat="1" applyFont="1" applyFill="1" applyBorder="1" applyAlignment="1" applyProtection="1">
      <alignment horizontal="center" vertical="center"/>
      <protection locked="0"/>
    </xf>
    <xf numFmtId="5" fontId="4" fillId="0" borderId="26" xfId="0" applyNumberFormat="1" applyFont="1" applyFill="1" applyBorder="1">
      <alignment vertical="center"/>
    </xf>
    <xf numFmtId="5" fontId="4" fillId="0" borderId="27" xfId="0" applyNumberFormat="1" applyFont="1" applyFill="1" applyBorder="1">
      <alignment vertical="center"/>
    </xf>
    <xf numFmtId="5" fontId="4" fillId="0" borderId="28" xfId="0" applyNumberFormat="1" applyFont="1" applyFill="1" applyBorder="1">
      <alignment vertical="center"/>
    </xf>
    <xf numFmtId="184" fontId="3" fillId="2" borderId="7" xfId="0" applyNumberFormat="1" applyFont="1" applyFill="1" applyBorder="1" applyAlignment="1">
      <alignment horizontal="center" vertical="center"/>
    </xf>
    <xf numFmtId="184" fontId="3" fillId="6" borderId="9" xfId="0" applyNumberFormat="1" applyFont="1" applyFill="1" applyBorder="1" applyAlignment="1" applyProtection="1">
      <alignment horizontal="center" vertical="center"/>
      <protection locked="0"/>
    </xf>
    <xf numFmtId="184" fontId="3" fillId="6" borderId="11" xfId="0" applyNumberFormat="1" applyFont="1" applyFill="1" applyBorder="1" applyAlignment="1" applyProtection="1">
      <alignment horizontal="center" vertical="center"/>
      <protection locked="0"/>
    </xf>
    <xf numFmtId="5" fontId="7" fillId="10" borderId="12" xfId="0" applyNumberFormat="1" applyFont="1" applyFill="1" applyBorder="1" applyAlignment="1">
      <alignment vertical="center"/>
    </xf>
    <xf numFmtId="0" fontId="9" fillId="5" borderId="10" xfId="0" applyFont="1" applyFill="1" applyBorder="1" applyAlignment="1">
      <alignment vertical="center"/>
    </xf>
    <xf numFmtId="5" fontId="7" fillId="10" borderId="9" xfId="0" applyNumberFormat="1" applyFont="1" applyFill="1" applyBorder="1" applyAlignment="1">
      <alignment vertical="center"/>
    </xf>
    <xf numFmtId="0" fontId="9" fillId="5" borderId="50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5" fontId="4" fillId="4" borderId="9" xfId="0" applyNumberFormat="1" applyFont="1" applyFill="1" applyBorder="1">
      <alignment vertical="center"/>
    </xf>
    <xf numFmtId="5" fontId="4" fillId="4" borderId="10" xfId="0" applyNumberFormat="1" applyFont="1" applyFill="1" applyBorder="1">
      <alignment vertical="center"/>
    </xf>
    <xf numFmtId="5" fontId="4" fillId="4" borderId="11" xfId="0" applyNumberFormat="1" applyFont="1" applyFill="1" applyBorder="1">
      <alignment vertical="center"/>
    </xf>
    <xf numFmtId="5" fontId="4" fillId="0" borderId="42" xfId="0" applyNumberFormat="1" applyFont="1" applyBorder="1" applyProtection="1">
      <alignment vertical="center"/>
      <protection locked="0"/>
    </xf>
    <xf numFmtId="184" fontId="3" fillId="2" borderId="17" xfId="0" applyNumberFormat="1" applyFont="1" applyFill="1" applyBorder="1" applyAlignment="1">
      <alignment horizontal="center" vertical="center"/>
    </xf>
    <xf numFmtId="184" fontId="3" fillId="6" borderId="48" xfId="0" applyNumberFormat="1" applyFont="1" applyFill="1" applyBorder="1" applyAlignment="1" applyProtection="1">
      <alignment horizontal="center" vertical="center"/>
      <protection locked="0"/>
    </xf>
    <xf numFmtId="184" fontId="3" fillId="6" borderId="49" xfId="0" applyNumberFormat="1" applyFont="1" applyFill="1" applyBorder="1" applyAlignment="1" applyProtection="1">
      <alignment horizontal="center" vertical="center"/>
      <protection locked="0"/>
    </xf>
    <xf numFmtId="5" fontId="7" fillId="10" borderId="45" xfId="0" applyNumberFormat="1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5" fontId="7" fillId="10" borderId="48" xfId="0" applyNumberFormat="1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49" xfId="0" applyFont="1" applyFill="1" applyBorder="1" applyAlignment="1">
      <alignment vertical="center"/>
    </xf>
    <xf numFmtId="5" fontId="4" fillId="4" borderId="48" xfId="0" applyNumberFormat="1" applyFont="1" applyFill="1" applyBorder="1">
      <alignment vertical="center"/>
    </xf>
    <xf numFmtId="5" fontId="4" fillId="4" borderId="0" xfId="0" applyNumberFormat="1" applyFont="1" applyFill="1" applyBorder="1">
      <alignment vertical="center"/>
    </xf>
    <xf numFmtId="5" fontId="4" fillId="4" borderId="49" xfId="0" applyNumberFormat="1" applyFont="1" applyFill="1" applyBorder="1">
      <alignment vertical="center"/>
    </xf>
    <xf numFmtId="178" fontId="3" fillId="2" borderId="7" xfId="0" applyNumberFormat="1" applyFont="1" applyFill="1" applyBorder="1" applyAlignment="1">
      <alignment horizontal="center" vertical="center"/>
    </xf>
    <xf numFmtId="178" fontId="3" fillId="2" borderId="17" xfId="0" applyNumberFormat="1" applyFont="1" applyFill="1" applyBorder="1" applyAlignment="1">
      <alignment horizontal="center" vertical="center"/>
    </xf>
    <xf numFmtId="184" fontId="3" fillId="6" borderId="23" xfId="0" applyNumberFormat="1" applyFont="1" applyFill="1" applyBorder="1" applyAlignment="1" applyProtection="1">
      <alignment horizontal="center" vertical="center"/>
      <protection locked="0"/>
    </xf>
    <xf numFmtId="184" fontId="3" fillId="6" borderId="25" xfId="0" applyNumberFormat="1" applyFont="1" applyFill="1" applyBorder="1" applyAlignment="1" applyProtection="1">
      <alignment horizontal="center" vertical="center"/>
      <protection locked="0"/>
    </xf>
    <xf numFmtId="5" fontId="7" fillId="10" borderId="26" xfId="0" applyNumberFormat="1" applyFont="1" applyFill="1" applyBorder="1" applyAlignment="1">
      <alignment vertical="center"/>
    </xf>
    <xf numFmtId="0" fontId="9" fillId="5" borderId="24" xfId="0" applyFont="1" applyFill="1" applyBorder="1" applyAlignment="1">
      <alignment vertical="center"/>
    </xf>
    <xf numFmtId="5" fontId="7" fillId="10" borderId="23" xfId="0" applyNumberFormat="1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9" fillId="5" borderId="25" xfId="0" applyFont="1" applyFill="1" applyBorder="1" applyAlignment="1">
      <alignment vertical="center"/>
    </xf>
    <xf numFmtId="5" fontId="4" fillId="4" borderId="23" xfId="0" applyNumberFormat="1" applyFont="1" applyFill="1" applyBorder="1">
      <alignment vertical="center"/>
    </xf>
    <xf numFmtId="5" fontId="4" fillId="4" borderId="24" xfId="0" applyNumberFormat="1" applyFont="1" applyFill="1" applyBorder="1">
      <alignment vertical="center"/>
    </xf>
    <xf numFmtId="5" fontId="4" fillId="4" borderId="25" xfId="0" applyNumberFormat="1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/>
    <xf numFmtId="0" fontId="10" fillId="6" borderId="1" xfId="0" applyFont="1" applyFill="1" applyBorder="1" applyAlignment="1">
      <alignment vertical="center"/>
    </xf>
    <xf numFmtId="0" fontId="3" fillId="6" borderId="0" xfId="0" applyFont="1" applyFill="1" applyAlignment="1">
      <alignment horizontal="center" vertical="center"/>
    </xf>
    <xf numFmtId="5" fontId="4" fillId="5" borderId="5" xfId="0" applyNumberFormat="1" applyFont="1" applyFill="1" applyBorder="1">
      <alignment vertical="center"/>
    </xf>
    <xf numFmtId="5" fontId="4" fillId="5" borderId="6" xfId="0" applyNumberFormat="1" applyFont="1" applyFill="1" applyBorder="1">
      <alignment vertical="center"/>
    </xf>
    <xf numFmtId="5" fontId="4" fillId="5" borderId="53" xfId="0" applyNumberFormat="1" applyFont="1" applyFill="1" applyBorder="1">
      <alignment vertical="center"/>
    </xf>
    <xf numFmtId="5" fontId="4" fillId="5" borderId="5" xfId="0" applyNumberFormat="1" applyFont="1" applyFill="1" applyBorder="1" applyAlignment="1">
      <alignment vertical="center"/>
    </xf>
    <xf numFmtId="5" fontId="4" fillId="5" borderId="6" xfId="0" applyNumberFormat="1" applyFont="1" applyFill="1" applyBorder="1" applyAlignment="1">
      <alignment vertical="center"/>
    </xf>
    <xf numFmtId="5" fontId="4" fillId="0" borderId="48" xfId="0" applyNumberFormat="1" applyFont="1" applyBorder="1">
      <alignment vertical="center"/>
    </xf>
    <xf numFmtId="5" fontId="4" fillId="0" borderId="49" xfId="0" applyNumberFormat="1" applyFont="1" applyBorder="1">
      <alignment vertical="center"/>
    </xf>
    <xf numFmtId="0" fontId="3" fillId="2" borderId="48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5" fontId="4" fillId="0" borderId="12" xfId="0" applyNumberFormat="1" applyFont="1" applyFill="1" applyBorder="1" applyAlignment="1">
      <alignment vertical="center"/>
    </xf>
    <xf numFmtId="5" fontId="4" fillId="0" borderId="13" xfId="0" applyNumberFormat="1" applyFont="1" applyFill="1" applyBorder="1" applyAlignment="1">
      <alignment vertical="center"/>
    </xf>
    <xf numFmtId="5" fontId="4" fillId="0" borderId="15" xfId="0" applyNumberFormat="1" applyFont="1" applyFill="1" applyBorder="1" applyAlignment="1">
      <alignment vertical="center"/>
    </xf>
    <xf numFmtId="5" fontId="4" fillId="0" borderId="54" xfId="0" applyNumberFormat="1" applyFont="1" applyFill="1" applyBorder="1" applyAlignment="1">
      <alignment vertical="center"/>
    </xf>
    <xf numFmtId="5" fontId="4" fillId="0" borderId="55" xfId="0" applyNumberFormat="1" applyFont="1" applyFill="1" applyBorder="1" applyAlignment="1">
      <alignment vertical="center"/>
    </xf>
    <xf numFmtId="5" fontId="4" fillId="0" borderId="1" xfId="0" applyNumberFormat="1" applyFont="1" applyFill="1" applyBorder="1" applyAlignment="1">
      <alignment vertical="center"/>
    </xf>
    <xf numFmtId="185" fontId="0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3" fillId="0" borderId="10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5" fontId="4" fillId="0" borderId="10" xfId="0" applyNumberFormat="1" applyFont="1" applyFill="1" applyBorder="1" applyProtection="1">
      <alignment vertical="center"/>
      <protection locked="0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0" fillId="0" borderId="2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4" fillId="4" borderId="1" xfId="0" applyFont="1" applyFill="1" applyBorder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</cellXfs>
  <cellStyles count="3">
    <cellStyle name="標準" xfId="0" builtinId="0"/>
    <cellStyle name="標準 2" xfId="1"/>
    <cellStyle name="標準 2 3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153"/>
  <sheetViews>
    <sheetView tabSelected="1" zoomScale="55" zoomScaleNormal="55" workbookViewId="0">
      <selection activeCell="R148" sqref="R148"/>
    </sheetView>
  </sheetViews>
  <sheetFormatPr defaultRowHeight="18"/>
  <cols>
    <col min="1" max="1" width="2.125" style="1" customWidth="1"/>
    <col min="2" max="2" width="8.75" style="1" customWidth="1"/>
    <col min="3" max="3" width="32.125" style="1" customWidth="1"/>
    <col min="4" max="4" width="39.875" style="1" customWidth="1"/>
    <col min="5" max="5" width="8.5" style="2" customWidth="1"/>
    <col min="6" max="19" width="12.625" style="1" customWidth="1"/>
    <col min="20" max="20" width="15.5" style="1" customWidth="1"/>
    <col min="21" max="21" width="28.5" style="1" customWidth="1"/>
    <col min="22" max="22" width="2.125" style="1" customWidth="1"/>
    <col min="23" max="23" width="8.796875" style="1" customWidth="1"/>
    <col min="24" max="24" width="8.75" style="1" customWidth="1"/>
    <col min="25" max="16384" width="8.796875" style="1" customWidth="1"/>
  </cols>
  <sheetData>
    <row r="1" spans="1:30" ht="23.25" customHeight="1">
      <c r="A1" s="6" t="s">
        <v>106</v>
      </c>
      <c r="B1" s="7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245" t="s">
        <v>57</v>
      </c>
      <c r="U1" s="266"/>
      <c r="V1" s="6"/>
      <c r="X1" s="283"/>
    </row>
    <row r="2" spans="1:30" ht="23.25" customHeight="1">
      <c r="B2" s="8" t="s">
        <v>105</v>
      </c>
      <c r="C2" s="29"/>
      <c r="T2" s="245" t="s">
        <v>63</v>
      </c>
      <c r="U2" s="267"/>
    </row>
    <row r="3" spans="1:30" ht="23.2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30" ht="23.25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30" ht="23.25" customHeight="1">
      <c r="B5" s="8"/>
      <c r="C5" s="29"/>
      <c r="T5" s="246"/>
      <c r="U5" s="268"/>
    </row>
    <row r="6" spans="1:30" ht="23.25" customHeight="1">
      <c r="B6" s="8" t="s">
        <v>17</v>
      </c>
      <c r="C6" s="29"/>
      <c r="D6" s="26" t="s">
        <v>52</v>
      </c>
      <c r="E6" s="2" t="s">
        <v>96</v>
      </c>
      <c r="F6" s="94"/>
      <c r="G6" s="124"/>
      <c r="T6" s="247" t="s">
        <v>104</v>
      </c>
    </row>
    <row r="7" spans="1:30" ht="17.25" customHeight="1">
      <c r="B7" s="8"/>
    </row>
    <row r="8" spans="1:30" s="3" customFormat="1" ht="18.75" customHeight="1">
      <c r="B8" s="11"/>
      <c r="C8" s="11"/>
      <c r="D8" s="45"/>
      <c r="E8" s="11"/>
      <c r="F8" s="95" t="s">
        <v>43</v>
      </c>
      <c r="G8" s="125"/>
      <c r="H8" s="95" t="s">
        <v>74</v>
      </c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248"/>
      <c r="U8" s="269"/>
    </row>
    <row r="9" spans="1:30" s="3" customFormat="1" ht="18.75" customHeight="1">
      <c r="B9" s="12" t="s">
        <v>12</v>
      </c>
      <c r="C9" s="12" t="s">
        <v>11</v>
      </c>
      <c r="D9" s="46" t="s">
        <v>53</v>
      </c>
      <c r="E9" s="12" t="s">
        <v>60</v>
      </c>
      <c r="F9" s="96" t="s">
        <v>108</v>
      </c>
      <c r="G9" s="126"/>
      <c r="H9" s="147">
        <v>7</v>
      </c>
      <c r="I9" s="166"/>
      <c r="J9" s="186">
        <v>8</v>
      </c>
      <c r="K9" s="196"/>
      <c r="L9" s="198">
        <v>9</v>
      </c>
      <c r="M9" s="200"/>
      <c r="N9" s="202">
        <v>10</v>
      </c>
      <c r="O9" s="204"/>
      <c r="P9" s="209">
        <v>11</v>
      </c>
      <c r="Q9" s="222"/>
      <c r="R9" s="233">
        <v>12</v>
      </c>
      <c r="S9" s="234"/>
      <c r="T9" s="249" t="s">
        <v>65</v>
      </c>
      <c r="U9" s="270"/>
    </row>
    <row r="10" spans="1:30" s="4" customFormat="1" ht="18.75" customHeight="1">
      <c r="B10" s="13"/>
      <c r="C10" s="13"/>
      <c r="D10" s="47"/>
      <c r="E10" s="13"/>
      <c r="F10" s="97" t="s">
        <v>62</v>
      </c>
      <c r="G10" s="127" t="s">
        <v>61</v>
      </c>
      <c r="H10" s="148" t="s">
        <v>62</v>
      </c>
      <c r="I10" s="167" t="s">
        <v>61</v>
      </c>
      <c r="J10" s="148" t="s">
        <v>62</v>
      </c>
      <c r="K10" s="167" t="s">
        <v>61</v>
      </c>
      <c r="L10" s="148" t="s">
        <v>62</v>
      </c>
      <c r="M10" s="167" t="s">
        <v>61</v>
      </c>
      <c r="N10" s="148" t="s">
        <v>62</v>
      </c>
      <c r="O10" s="167" t="s">
        <v>61</v>
      </c>
      <c r="P10" s="148" t="s">
        <v>62</v>
      </c>
      <c r="Q10" s="167" t="s">
        <v>61</v>
      </c>
      <c r="R10" s="148" t="s">
        <v>62</v>
      </c>
      <c r="S10" s="167" t="s">
        <v>61</v>
      </c>
      <c r="T10" s="249" t="s">
        <v>97</v>
      </c>
      <c r="U10" s="270"/>
    </row>
    <row r="11" spans="1:30" s="5" customFormat="1" ht="22.5" customHeight="1">
      <c r="A11" s="5"/>
      <c r="B11" s="14">
        <v>1</v>
      </c>
      <c r="C11" s="30" t="s">
        <v>45</v>
      </c>
      <c r="D11" s="48"/>
      <c r="E11" s="68"/>
      <c r="F11" s="98"/>
      <c r="G11" s="128">
        <f>G42</f>
        <v>0</v>
      </c>
      <c r="H11" s="98"/>
      <c r="I11" s="128">
        <f>I42</f>
        <v>0</v>
      </c>
      <c r="J11" s="98"/>
      <c r="K11" s="128">
        <f>K42</f>
        <v>0</v>
      </c>
      <c r="L11" s="98"/>
      <c r="M11" s="128">
        <f>M42</f>
        <v>0</v>
      </c>
      <c r="N11" s="98"/>
      <c r="O11" s="170">
        <f>O42</f>
        <v>0</v>
      </c>
      <c r="P11" s="98"/>
      <c r="Q11" s="128">
        <f>Q42</f>
        <v>0</v>
      </c>
      <c r="R11" s="98"/>
      <c r="S11" s="128">
        <f>S42</f>
        <v>0</v>
      </c>
      <c r="T11" s="250">
        <f t="shared" ref="T11:T16" si="0">SUM(F11:S11)</f>
        <v>0</v>
      </c>
      <c r="U11" s="271"/>
      <c r="V11" s="5"/>
      <c r="W11" s="5"/>
      <c r="X11" s="5"/>
      <c r="AC11" s="5"/>
      <c r="AD11" s="5"/>
    </row>
    <row r="12" spans="1:30" s="5" customFormat="1" ht="22.5" customHeight="1">
      <c r="A12" s="5"/>
      <c r="B12" s="15">
        <v>2</v>
      </c>
      <c r="C12" s="31" t="s">
        <v>47</v>
      </c>
      <c r="D12" s="49"/>
      <c r="E12" s="69"/>
      <c r="F12" s="99"/>
      <c r="G12" s="129">
        <f>G71</f>
        <v>0</v>
      </c>
      <c r="H12" s="99"/>
      <c r="I12" s="129">
        <f>I71</f>
        <v>0</v>
      </c>
      <c r="J12" s="99"/>
      <c r="K12" s="129">
        <f>K71</f>
        <v>0</v>
      </c>
      <c r="L12" s="99"/>
      <c r="M12" s="129">
        <f>M71</f>
        <v>0</v>
      </c>
      <c r="N12" s="99"/>
      <c r="O12" s="171">
        <f>O71</f>
        <v>0</v>
      </c>
      <c r="P12" s="99"/>
      <c r="Q12" s="129">
        <f>Q71</f>
        <v>0</v>
      </c>
      <c r="R12" s="99"/>
      <c r="S12" s="129">
        <f>S71</f>
        <v>0</v>
      </c>
      <c r="T12" s="251">
        <f t="shared" si="0"/>
        <v>0</v>
      </c>
      <c r="U12" s="271"/>
      <c r="V12" s="5"/>
      <c r="W12" s="5"/>
      <c r="X12" s="5"/>
      <c r="AC12" s="5"/>
      <c r="AD12" s="5"/>
    </row>
    <row r="13" spans="1:30" s="5" customFormat="1" ht="22.5" customHeight="1">
      <c r="A13" s="5"/>
      <c r="B13" s="15">
        <v>3</v>
      </c>
      <c r="C13" s="31" t="s">
        <v>9</v>
      </c>
      <c r="D13" s="49"/>
      <c r="E13" s="69"/>
      <c r="F13" s="99"/>
      <c r="G13" s="129">
        <f>F108</f>
        <v>0</v>
      </c>
      <c r="H13" s="99"/>
      <c r="I13" s="130"/>
      <c r="J13" s="99"/>
      <c r="K13" s="130"/>
      <c r="L13" s="99"/>
      <c r="M13" s="130"/>
      <c r="N13" s="99"/>
      <c r="O13" s="130"/>
      <c r="P13" s="99"/>
      <c r="Q13" s="130"/>
      <c r="R13" s="99"/>
      <c r="S13" s="130"/>
      <c r="T13" s="251">
        <f t="shared" si="0"/>
        <v>0</v>
      </c>
      <c r="U13" s="271"/>
      <c r="V13" s="5"/>
      <c r="W13" s="5"/>
      <c r="X13" s="5"/>
      <c r="AC13" s="5"/>
      <c r="AD13" s="5"/>
    </row>
    <row r="14" spans="1:30" s="5" customFormat="1" ht="22.5" customHeight="1">
      <c r="A14" s="5"/>
      <c r="B14" s="15">
        <v>4</v>
      </c>
      <c r="C14" s="31" t="s">
        <v>21</v>
      </c>
      <c r="D14" s="49"/>
      <c r="E14" s="69"/>
      <c r="F14" s="99"/>
      <c r="G14" s="130"/>
      <c r="H14" s="99"/>
      <c r="I14" s="129">
        <f>I128</f>
        <v>0</v>
      </c>
      <c r="J14" s="99"/>
      <c r="K14" s="129">
        <f>K128</f>
        <v>0</v>
      </c>
      <c r="L14" s="99"/>
      <c r="M14" s="129">
        <f>M128</f>
        <v>0</v>
      </c>
      <c r="N14" s="99"/>
      <c r="O14" s="129">
        <f>O128</f>
        <v>0</v>
      </c>
      <c r="P14" s="99"/>
      <c r="Q14" s="171">
        <f>Q128</f>
        <v>0</v>
      </c>
      <c r="R14" s="99"/>
      <c r="S14" s="129">
        <f>S128</f>
        <v>0</v>
      </c>
      <c r="T14" s="251">
        <f t="shared" si="0"/>
        <v>0</v>
      </c>
      <c r="U14" s="271"/>
      <c r="V14" s="5"/>
      <c r="W14" s="5"/>
      <c r="X14" s="5"/>
      <c r="AC14" s="5"/>
      <c r="AD14" s="5"/>
    </row>
    <row r="15" spans="1:30" s="5" customFormat="1" ht="22.5" customHeight="1">
      <c r="A15" s="5"/>
      <c r="B15" s="16" t="s">
        <v>110</v>
      </c>
      <c r="C15" s="31" t="s">
        <v>19</v>
      </c>
      <c r="D15" s="49"/>
      <c r="E15" s="69"/>
      <c r="F15" s="99"/>
      <c r="G15" s="129">
        <f>SUM(G11:G14)*0.1</f>
        <v>0</v>
      </c>
      <c r="H15" s="99"/>
      <c r="I15" s="129">
        <f>SUM(I11:I14)*0.1</f>
        <v>0</v>
      </c>
      <c r="J15" s="99"/>
      <c r="K15" s="129">
        <f>SUM(K11:K14)*0.1</f>
        <v>0</v>
      </c>
      <c r="L15" s="99"/>
      <c r="M15" s="129">
        <f>SUM(M11:M14)*0.1</f>
        <v>0</v>
      </c>
      <c r="N15" s="99"/>
      <c r="O15" s="129">
        <f>SUM(O11:O14)*0.1</f>
        <v>0</v>
      </c>
      <c r="P15" s="99"/>
      <c r="Q15" s="129">
        <f>SUM(Q11:Q14)*0.1</f>
        <v>0</v>
      </c>
      <c r="R15" s="99"/>
      <c r="S15" s="129">
        <f>SUM(S11:S14)*0.1</f>
        <v>0</v>
      </c>
      <c r="T15" s="252">
        <f t="shared" si="0"/>
        <v>0</v>
      </c>
      <c r="U15" s="271"/>
      <c r="V15" s="5"/>
      <c r="W15" s="5"/>
      <c r="X15" s="5"/>
      <c r="AC15" s="5"/>
      <c r="AD15" s="5"/>
    </row>
    <row r="16" spans="1:30" s="5" customFormat="1" ht="22.5" customHeight="1">
      <c r="A16" s="5"/>
      <c r="B16" s="17"/>
      <c r="C16" s="32"/>
      <c r="D16" s="32"/>
      <c r="E16" s="70" t="s">
        <v>23</v>
      </c>
      <c r="F16" s="100"/>
      <c r="G16" s="131">
        <f>SUM(G11:G15)</f>
        <v>0</v>
      </c>
      <c r="H16" s="100"/>
      <c r="I16" s="131">
        <f>SUM(I11:I15)</f>
        <v>0</v>
      </c>
      <c r="J16" s="100"/>
      <c r="K16" s="131">
        <f>SUM(K11:K15)</f>
        <v>0</v>
      </c>
      <c r="L16" s="100"/>
      <c r="M16" s="131">
        <f>SUM(M11:M15)</f>
        <v>0</v>
      </c>
      <c r="N16" s="100"/>
      <c r="O16" s="131">
        <f>SUM(O11:O15)</f>
        <v>0</v>
      </c>
      <c r="P16" s="100"/>
      <c r="Q16" s="131">
        <f>SUM(Q11:Q15)</f>
        <v>0</v>
      </c>
      <c r="R16" s="100"/>
      <c r="S16" s="131">
        <f>SUM(S11:S15)</f>
        <v>0</v>
      </c>
      <c r="T16" s="131">
        <f t="shared" si="0"/>
        <v>0</v>
      </c>
      <c r="U16" s="271"/>
      <c r="V16" s="5"/>
      <c r="W16" s="5"/>
      <c r="X16" s="5"/>
      <c r="AC16" s="5"/>
      <c r="AD16" s="5"/>
    </row>
    <row r="17" spans="2:32" ht="38.25" customHeight="1"/>
    <row r="18" spans="2:32" ht="23.25" customHeight="1">
      <c r="B18" s="8" t="s">
        <v>27</v>
      </c>
      <c r="C18" s="29"/>
    </row>
    <row r="19" spans="2:32" ht="17.25" customHeight="1">
      <c r="B19" s="8"/>
    </row>
    <row r="20" spans="2:32" ht="23.25" customHeight="1">
      <c r="B20" s="8" t="s">
        <v>28</v>
      </c>
      <c r="C20" s="29"/>
      <c r="W20" s="282"/>
    </row>
    <row r="21" spans="2:32" ht="17.25" customHeight="1">
      <c r="B21" s="8"/>
    </row>
    <row r="22" spans="2:32" s="3" customFormat="1" ht="18.75" customHeight="1">
      <c r="B22" s="11" t="s">
        <v>30</v>
      </c>
      <c r="C22" s="11" t="s">
        <v>11</v>
      </c>
      <c r="D22" s="11" t="s">
        <v>53</v>
      </c>
      <c r="E22" s="11" t="s">
        <v>60</v>
      </c>
      <c r="F22" s="95" t="s">
        <v>43</v>
      </c>
      <c r="G22" s="125"/>
      <c r="H22" s="149" t="s">
        <v>74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26"/>
      <c r="U22" s="272"/>
      <c r="AD22" s="284"/>
    </row>
    <row r="23" spans="2:32" s="3" customFormat="1" ht="18.75" customHeight="1">
      <c r="B23" s="18"/>
      <c r="C23" s="33"/>
      <c r="D23" s="33"/>
      <c r="E23" s="18"/>
      <c r="F23" s="96" t="s">
        <v>25</v>
      </c>
      <c r="G23" s="126"/>
      <c r="H23" s="147">
        <v>7</v>
      </c>
      <c r="I23" s="166"/>
      <c r="J23" s="186">
        <v>8</v>
      </c>
      <c r="K23" s="196"/>
      <c r="L23" s="198">
        <v>9</v>
      </c>
      <c r="M23" s="200"/>
      <c r="N23" s="202">
        <v>10</v>
      </c>
      <c r="O23" s="204"/>
      <c r="P23" s="209">
        <v>11</v>
      </c>
      <c r="Q23" s="222"/>
      <c r="R23" s="233">
        <v>12</v>
      </c>
      <c r="S23" s="234"/>
      <c r="T23" s="11" t="s">
        <v>65</v>
      </c>
      <c r="U23" s="273"/>
    </row>
    <row r="24" spans="2:32" s="4" customFormat="1" ht="18.75" customHeight="1">
      <c r="B24" s="18"/>
      <c r="C24" s="33"/>
      <c r="D24" s="33"/>
      <c r="E24" s="18"/>
      <c r="F24" s="97" t="s">
        <v>62</v>
      </c>
      <c r="G24" s="127" t="s">
        <v>61</v>
      </c>
      <c r="H24" s="148" t="s">
        <v>62</v>
      </c>
      <c r="I24" s="167" t="s">
        <v>61</v>
      </c>
      <c r="J24" s="148" t="s">
        <v>62</v>
      </c>
      <c r="K24" s="167" t="s">
        <v>61</v>
      </c>
      <c r="L24" s="148" t="s">
        <v>62</v>
      </c>
      <c r="M24" s="167" t="s">
        <v>61</v>
      </c>
      <c r="N24" s="148" t="s">
        <v>62</v>
      </c>
      <c r="O24" s="167" t="s">
        <v>61</v>
      </c>
      <c r="P24" s="148" t="s">
        <v>62</v>
      </c>
      <c r="Q24" s="167" t="s">
        <v>61</v>
      </c>
      <c r="R24" s="148" t="s">
        <v>62</v>
      </c>
      <c r="S24" s="167" t="s">
        <v>61</v>
      </c>
      <c r="T24" s="13" t="s">
        <v>50</v>
      </c>
      <c r="U24" s="13" t="s">
        <v>2</v>
      </c>
    </row>
    <row r="25" spans="2:32" s="5" customFormat="1" ht="22.5" customHeight="1">
      <c r="B25" s="19" t="s">
        <v>14</v>
      </c>
      <c r="C25" s="34" t="s">
        <v>15</v>
      </c>
      <c r="D25" s="50"/>
      <c r="E25" s="71"/>
      <c r="F25" s="101">
        <v>0</v>
      </c>
      <c r="G25" s="128">
        <f t="shared" ref="G25:G39" si="1">F25*E25</f>
        <v>0</v>
      </c>
      <c r="H25" s="101">
        <v>0</v>
      </c>
      <c r="I25" s="128">
        <f t="shared" ref="I25:I39" si="2">H25*E25</f>
        <v>0</v>
      </c>
      <c r="J25" s="101">
        <v>0</v>
      </c>
      <c r="K25" s="128">
        <f t="shared" ref="K25:K39" si="3">J25*E25</f>
        <v>0</v>
      </c>
      <c r="L25" s="101">
        <v>0</v>
      </c>
      <c r="M25" s="128">
        <f t="shared" ref="M25:M39" si="4">L25*E25</f>
        <v>0</v>
      </c>
      <c r="N25" s="101">
        <v>0</v>
      </c>
      <c r="O25" s="128">
        <f t="shared" ref="O25:O39" si="5">N25*E25</f>
        <v>0</v>
      </c>
      <c r="P25" s="101">
        <v>0</v>
      </c>
      <c r="Q25" s="128">
        <f t="shared" ref="Q25:Q39" si="6">P25*E25</f>
        <v>0</v>
      </c>
      <c r="R25" s="101">
        <v>0</v>
      </c>
      <c r="S25" s="128">
        <f t="shared" ref="S25:S39" si="7">R25*E25</f>
        <v>0</v>
      </c>
      <c r="T25" s="253">
        <f t="shared" ref="T25:T42" si="8">G25+I25+K25+M25+O25+Q25+S25</f>
        <v>0</v>
      </c>
      <c r="U25" s="274" t="s">
        <v>64</v>
      </c>
      <c r="V25" s="5"/>
      <c r="W25" s="5"/>
      <c r="X25" s="5"/>
      <c r="AC25" s="5"/>
      <c r="AD25" s="5"/>
      <c r="AF25" s="5"/>
    </row>
    <row r="26" spans="2:32" s="5" customFormat="1" ht="22.5" customHeight="1">
      <c r="B26" s="20"/>
      <c r="C26" s="35"/>
      <c r="D26" s="51"/>
      <c r="E26" s="72"/>
      <c r="F26" s="102">
        <v>0</v>
      </c>
      <c r="G26" s="129">
        <f t="shared" si="1"/>
        <v>0</v>
      </c>
      <c r="H26" s="102">
        <v>0</v>
      </c>
      <c r="I26" s="129">
        <f t="shared" si="2"/>
        <v>0</v>
      </c>
      <c r="J26" s="102">
        <v>0</v>
      </c>
      <c r="K26" s="129">
        <f t="shared" si="3"/>
        <v>0</v>
      </c>
      <c r="L26" s="102">
        <v>0</v>
      </c>
      <c r="M26" s="129">
        <f t="shared" si="4"/>
        <v>0</v>
      </c>
      <c r="N26" s="102">
        <v>0</v>
      </c>
      <c r="O26" s="129">
        <f t="shared" si="5"/>
        <v>0</v>
      </c>
      <c r="P26" s="102">
        <v>0</v>
      </c>
      <c r="Q26" s="129">
        <f t="shared" si="6"/>
        <v>0</v>
      </c>
      <c r="R26" s="102">
        <v>0</v>
      </c>
      <c r="S26" s="129">
        <f t="shared" si="7"/>
        <v>0</v>
      </c>
      <c r="T26" s="254">
        <f t="shared" si="8"/>
        <v>0</v>
      </c>
      <c r="U26" s="275" t="s">
        <v>64</v>
      </c>
      <c r="V26" s="5"/>
      <c r="W26" s="5"/>
      <c r="X26" s="5"/>
      <c r="AC26" s="5"/>
      <c r="AD26" s="5"/>
      <c r="AF26" s="5"/>
    </row>
    <row r="27" spans="2:32" s="5" customFormat="1" ht="22.5" customHeight="1">
      <c r="B27" s="20"/>
      <c r="C27" s="35"/>
      <c r="D27" s="51"/>
      <c r="E27" s="72"/>
      <c r="F27" s="102">
        <v>0</v>
      </c>
      <c r="G27" s="129">
        <f t="shared" si="1"/>
        <v>0</v>
      </c>
      <c r="H27" s="102">
        <v>0</v>
      </c>
      <c r="I27" s="129">
        <f t="shared" si="2"/>
        <v>0</v>
      </c>
      <c r="J27" s="102">
        <v>0</v>
      </c>
      <c r="K27" s="129">
        <f t="shared" si="3"/>
        <v>0</v>
      </c>
      <c r="L27" s="102">
        <v>0</v>
      </c>
      <c r="M27" s="129">
        <f t="shared" si="4"/>
        <v>0</v>
      </c>
      <c r="N27" s="102">
        <v>0</v>
      </c>
      <c r="O27" s="129">
        <f t="shared" si="5"/>
        <v>0</v>
      </c>
      <c r="P27" s="102">
        <v>0</v>
      </c>
      <c r="Q27" s="129">
        <f t="shared" si="6"/>
        <v>0</v>
      </c>
      <c r="R27" s="102">
        <v>0</v>
      </c>
      <c r="S27" s="129">
        <f t="shared" si="7"/>
        <v>0</v>
      </c>
      <c r="T27" s="254">
        <f t="shared" si="8"/>
        <v>0</v>
      </c>
      <c r="U27" s="275" t="s">
        <v>64</v>
      </c>
      <c r="V27" s="5"/>
      <c r="W27" s="5"/>
      <c r="X27" s="5"/>
      <c r="AC27" s="5"/>
      <c r="AD27" s="5"/>
      <c r="AF27" s="5"/>
    </row>
    <row r="28" spans="2:32" s="5" customFormat="1" ht="22.5" customHeight="1">
      <c r="B28" s="20"/>
      <c r="C28" s="35"/>
      <c r="D28" s="51"/>
      <c r="E28" s="72"/>
      <c r="F28" s="102">
        <v>0</v>
      </c>
      <c r="G28" s="129">
        <f t="shared" si="1"/>
        <v>0</v>
      </c>
      <c r="H28" s="102">
        <v>0</v>
      </c>
      <c r="I28" s="129">
        <f t="shared" si="2"/>
        <v>0</v>
      </c>
      <c r="J28" s="102">
        <v>0</v>
      </c>
      <c r="K28" s="129">
        <f t="shared" si="3"/>
        <v>0</v>
      </c>
      <c r="L28" s="102">
        <v>0</v>
      </c>
      <c r="M28" s="129">
        <f t="shared" si="4"/>
        <v>0</v>
      </c>
      <c r="N28" s="102">
        <v>0</v>
      </c>
      <c r="O28" s="129">
        <f t="shared" si="5"/>
        <v>0</v>
      </c>
      <c r="P28" s="102">
        <v>0</v>
      </c>
      <c r="Q28" s="129">
        <f t="shared" si="6"/>
        <v>0</v>
      </c>
      <c r="R28" s="102">
        <v>0</v>
      </c>
      <c r="S28" s="129">
        <f t="shared" si="7"/>
        <v>0</v>
      </c>
      <c r="T28" s="254">
        <f t="shared" si="8"/>
        <v>0</v>
      </c>
      <c r="U28" s="275" t="s">
        <v>64</v>
      </c>
      <c r="V28" s="5"/>
      <c r="W28" s="5"/>
      <c r="X28" s="5"/>
      <c r="AC28" s="5"/>
      <c r="AD28" s="5"/>
      <c r="AF28" s="5"/>
    </row>
    <row r="29" spans="2:32" s="5" customFormat="1" ht="22.5" customHeight="1">
      <c r="B29" s="20"/>
      <c r="C29" s="35"/>
      <c r="D29" s="52"/>
      <c r="E29" s="73"/>
      <c r="F29" s="102">
        <v>0</v>
      </c>
      <c r="G29" s="129">
        <f t="shared" si="1"/>
        <v>0</v>
      </c>
      <c r="H29" s="102">
        <v>0</v>
      </c>
      <c r="I29" s="129">
        <f t="shared" si="2"/>
        <v>0</v>
      </c>
      <c r="J29" s="102">
        <v>0</v>
      </c>
      <c r="K29" s="129">
        <f t="shared" si="3"/>
        <v>0</v>
      </c>
      <c r="L29" s="102">
        <v>0</v>
      </c>
      <c r="M29" s="129">
        <f t="shared" si="4"/>
        <v>0</v>
      </c>
      <c r="N29" s="102">
        <v>0</v>
      </c>
      <c r="O29" s="129">
        <f t="shared" si="5"/>
        <v>0</v>
      </c>
      <c r="P29" s="102">
        <v>0</v>
      </c>
      <c r="Q29" s="129">
        <f t="shared" si="6"/>
        <v>0</v>
      </c>
      <c r="R29" s="102">
        <v>0</v>
      </c>
      <c r="S29" s="129">
        <f t="shared" si="7"/>
        <v>0</v>
      </c>
      <c r="T29" s="254">
        <f t="shared" si="8"/>
        <v>0</v>
      </c>
      <c r="U29" s="275" t="s">
        <v>64</v>
      </c>
      <c r="V29" s="5"/>
      <c r="W29" s="5"/>
      <c r="X29" s="5"/>
      <c r="AC29" s="5"/>
      <c r="AD29" s="5"/>
      <c r="AF29" s="5"/>
    </row>
    <row r="30" spans="2:32" s="5" customFormat="1" ht="22.5" customHeight="1">
      <c r="B30" s="19" t="s">
        <v>31</v>
      </c>
      <c r="C30" s="34" t="s">
        <v>79</v>
      </c>
      <c r="D30" s="50"/>
      <c r="E30" s="71"/>
      <c r="F30" s="101">
        <v>0</v>
      </c>
      <c r="G30" s="128">
        <f t="shared" si="1"/>
        <v>0</v>
      </c>
      <c r="H30" s="101">
        <v>0</v>
      </c>
      <c r="I30" s="128">
        <f t="shared" si="2"/>
        <v>0</v>
      </c>
      <c r="J30" s="101">
        <v>0</v>
      </c>
      <c r="K30" s="128">
        <f t="shared" si="3"/>
        <v>0</v>
      </c>
      <c r="L30" s="101">
        <v>0</v>
      </c>
      <c r="M30" s="128">
        <f t="shared" si="4"/>
        <v>0</v>
      </c>
      <c r="N30" s="101">
        <v>0</v>
      </c>
      <c r="O30" s="128">
        <f t="shared" si="5"/>
        <v>0</v>
      </c>
      <c r="P30" s="101">
        <v>0</v>
      </c>
      <c r="Q30" s="128">
        <f t="shared" si="6"/>
        <v>0</v>
      </c>
      <c r="R30" s="101">
        <v>0</v>
      </c>
      <c r="S30" s="128">
        <f t="shared" si="7"/>
        <v>0</v>
      </c>
      <c r="T30" s="253">
        <f t="shared" si="8"/>
        <v>0</v>
      </c>
      <c r="U30" s="274" t="s">
        <v>64</v>
      </c>
      <c r="V30" s="5"/>
      <c r="W30" s="5"/>
      <c r="X30" s="5"/>
      <c r="AC30" s="5"/>
      <c r="AD30" s="5"/>
      <c r="AF30" s="5"/>
    </row>
    <row r="31" spans="2:32" s="5" customFormat="1" ht="22.5" customHeight="1">
      <c r="B31" s="20"/>
      <c r="C31" s="35"/>
      <c r="D31" s="51"/>
      <c r="E31" s="72"/>
      <c r="F31" s="102">
        <v>0</v>
      </c>
      <c r="G31" s="129">
        <f t="shared" si="1"/>
        <v>0</v>
      </c>
      <c r="H31" s="102">
        <v>0</v>
      </c>
      <c r="I31" s="129">
        <f t="shared" si="2"/>
        <v>0</v>
      </c>
      <c r="J31" s="102">
        <v>0</v>
      </c>
      <c r="K31" s="129">
        <f t="shared" si="3"/>
        <v>0</v>
      </c>
      <c r="L31" s="102">
        <v>0</v>
      </c>
      <c r="M31" s="129">
        <f t="shared" si="4"/>
        <v>0</v>
      </c>
      <c r="N31" s="102">
        <v>0</v>
      </c>
      <c r="O31" s="129">
        <f t="shared" si="5"/>
        <v>0</v>
      </c>
      <c r="P31" s="102">
        <v>0</v>
      </c>
      <c r="Q31" s="129">
        <f t="shared" si="6"/>
        <v>0</v>
      </c>
      <c r="R31" s="102">
        <v>0</v>
      </c>
      <c r="S31" s="129">
        <f t="shared" si="7"/>
        <v>0</v>
      </c>
      <c r="T31" s="254">
        <f t="shared" si="8"/>
        <v>0</v>
      </c>
      <c r="U31" s="275" t="s">
        <v>64</v>
      </c>
      <c r="V31" s="5"/>
      <c r="W31" s="5"/>
      <c r="X31" s="5"/>
      <c r="AC31" s="5"/>
      <c r="AD31" s="5"/>
      <c r="AF31" s="5"/>
    </row>
    <row r="32" spans="2:32" s="5" customFormat="1" ht="22.5" customHeight="1">
      <c r="B32" s="20"/>
      <c r="C32" s="35"/>
      <c r="D32" s="51"/>
      <c r="E32" s="72"/>
      <c r="F32" s="102">
        <v>0</v>
      </c>
      <c r="G32" s="129">
        <f t="shared" si="1"/>
        <v>0</v>
      </c>
      <c r="H32" s="102">
        <v>0</v>
      </c>
      <c r="I32" s="129">
        <f t="shared" si="2"/>
        <v>0</v>
      </c>
      <c r="J32" s="102">
        <v>0</v>
      </c>
      <c r="K32" s="129">
        <f t="shared" si="3"/>
        <v>0</v>
      </c>
      <c r="L32" s="102">
        <v>0</v>
      </c>
      <c r="M32" s="129">
        <f t="shared" si="4"/>
        <v>0</v>
      </c>
      <c r="N32" s="102">
        <v>0</v>
      </c>
      <c r="O32" s="129">
        <f t="shared" si="5"/>
        <v>0</v>
      </c>
      <c r="P32" s="102">
        <v>0</v>
      </c>
      <c r="Q32" s="129">
        <f t="shared" si="6"/>
        <v>0</v>
      </c>
      <c r="R32" s="102">
        <v>0</v>
      </c>
      <c r="S32" s="129">
        <f t="shared" si="7"/>
        <v>0</v>
      </c>
      <c r="T32" s="254">
        <f t="shared" si="8"/>
        <v>0</v>
      </c>
      <c r="U32" s="275" t="s">
        <v>64</v>
      </c>
      <c r="V32" s="5"/>
      <c r="W32" s="5"/>
      <c r="X32" s="5"/>
      <c r="AC32" s="5"/>
      <c r="AD32" s="5"/>
      <c r="AF32" s="5"/>
    </row>
    <row r="33" spans="2:32" s="5" customFormat="1" ht="22.5" customHeight="1">
      <c r="B33" s="20"/>
      <c r="C33" s="35"/>
      <c r="D33" s="51"/>
      <c r="E33" s="72"/>
      <c r="F33" s="102">
        <v>0</v>
      </c>
      <c r="G33" s="129">
        <f t="shared" si="1"/>
        <v>0</v>
      </c>
      <c r="H33" s="102">
        <v>0</v>
      </c>
      <c r="I33" s="129">
        <f t="shared" si="2"/>
        <v>0</v>
      </c>
      <c r="J33" s="102">
        <v>0</v>
      </c>
      <c r="K33" s="129">
        <f t="shared" si="3"/>
        <v>0</v>
      </c>
      <c r="L33" s="102">
        <v>0</v>
      </c>
      <c r="M33" s="129">
        <f t="shared" si="4"/>
        <v>0</v>
      </c>
      <c r="N33" s="102">
        <v>0</v>
      </c>
      <c r="O33" s="129">
        <f t="shared" si="5"/>
        <v>0</v>
      </c>
      <c r="P33" s="102">
        <v>0</v>
      </c>
      <c r="Q33" s="129">
        <f t="shared" si="6"/>
        <v>0</v>
      </c>
      <c r="R33" s="102">
        <v>0</v>
      </c>
      <c r="S33" s="129">
        <f t="shared" si="7"/>
        <v>0</v>
      </c>
      <c r="T33" s="254">
        <f t="shared" si="8"/>
        <v>0</v>
      </c>
      <c r="U33" s="275" t="s">
        <v>64</v>
      </c>
      <c r="V33" s="5"/>
      <c r="W33" s="5"/>
      <c r="X33" s="5"/>
      <c r="AC33" s="5"/>
      <c r="AD33" s="5"/>
      <c r="AF33" s="5"/>
    </row>
    <row r="34" spans="2:32" s="5" customFormat="1" ht="22.5" customHeight="1">
      <c r="B34" s="20"/>
      <c r="C34" s="35"/>
      <c r="D34" s="52"/>
      <c r="E34" s="73"/>
      <c r="F34" s="102">
        <v>0</v>
      </c>
      <c r="G34" s="129">
        <f t="shared" si="1"/>
        <v>0</v>
      </c>
      <c r="H34" s="102">
        <v>0</v>
      </c>
      <c r="I34" s="129">
        <f t="shared" si="2"/>
        <v>0</v>
      </c>
      <c r="J34" s="102">
        <v>0</v>
      </c>
      <c r="K34" s="129">
        <f t="shared" si="3"/>
        <v>0</v>
      </c>
      <c r="L34" s="102">
        <v>0</v>
      </c>
      <c r="M34" s="129">
        <f t="shared" si="4"/>
        <v>0</v>
      </c>
      <c r="N34" s="102">
        <v>0</v>
      </c>
      <c r="O34" s="129">
        <f t="shared" si="5"/>
        <v>0</v>
      </c>
      <c r="P34" s="102">
        <v>0</v>
      </c>
      <c r="Q34" s="129">
        <f t="shared" si="6"/>
        <v>0</v>
      </c>
      <c r="R34" s="102">
        <v>0</v>
      </c>
      <c r="S34" s="129">
        <f t="shared" si="7"/>
        <v>0</v>
      </c>
      <c r="T34" s="254">
        <f t="shared" si="8"/>
        <v>0</v>
      </c>
      <c r="U34" s="275" t="s">
        <v>64</v>
      </c>
      <c r="V34" s="5"/>
      <c r="W34" s="5"/>
      <c r="X34" s="5"/>
      <c r="AC34" s="5"/>
      <c r="AD34" s="5"/>
      <c r="AF34" s="5"/>
    </row>
    <row r="35" spans="2:32" s="5" customFormat="1" ht="22.5" customHeight="1">
      <c r="B35" s="19" t="s">
        <v>34</v>
      </c>
      <c r="C35" s="34" t="str">
        <v>その他、機器等</v>
      </c>
      <c r="D35" s="50"/>
      <c r="E35" s="71"/>
      <c r="F35" s="101">
        <v>0</v>
      </c>
      <c r="G35" s="128">
        <f t="shared" si="1"/>
        <v>0</v>
      </c>
      <c r="H35" s="101">
        <v>0</v>
      </c>
      <c r="I35" s="128">
        <f t="shared" si="2"/>
        <v>0</v>
      </c>
      <c r="J35" s="101">
        <v>0</v>
      </c>
      <c r="K35" s="128">
        <f t="shared" si="3"/>
        <v>0</v>
      </c>
      <c r="L35" s="101">
        <v>0</v>
      </c>
      <c r="M35" s="128">
        <f t="shared" si="4"/>
        <v>0</v>
      </c>
      <c r="N35" s="101">
        <v>0</v>
      </c>
      <c r="O35" s="128">
        <f t="shared" si="5"/>
        <v>0</v>
      </c>
      <c r="P35" s="101">
        <v>0</v>
      </c>
      <c r="Q35" s="128">
        <f t="shared" si="6"/>
        <v>0</v>
      </c>
      <c r="R35" s="101">
        <v>0</v>
      </c>
      <c r="S35" s="128">
        <f t="shared" si="7"/>
        <v>0</v>
      </c>
      <c r="T35" s="253">
        <f t="shared" si="8"/>
        <v>0</v>
      </c>
      <c r="U35" s="274" t="s">
        <v>64</v>
      </c>
      <c r="V35" s="5"/>
      <c r="W35" s="5"/>
      <c r="X35" s="5"/>
      <c r="AC35" s="5"/>
      <c r="AD35" s="5"/>
      <c r="AF35" s="5"/>
    </row>
    <row r="36" spans="2:32" s="5" customFormat="1" ht="22.5" customHeight="1">
      <c r="B36" s="20"/>
      <c r="C36" s="35"/>
      <c r="D36" s="51"/>
      <c r="E36" s="72"/>
      <c r="F36" s="102">
        <v>0</v>
      </c>
      <c r="G36" s="129">
        <f t="shared" si="1"/>
        <v>0</v>
      </c>
      <c r="H36" s="102">
        <v>0</v>
      </c>
      <c r="I36" s="129">
        <f t="shared" si="2"/>
        <v>0</v>
      </c>
      <c r="J36" s="102">
        <v>0</v>
      </c>
      <c r="K36" s="129">
        <f t="shared" si="3"/>
        <v>0</v>
      </c>
      <c r="L36" s="102">
        <v>0</v>
      </c>
      <c r="M36" s="129">
        <f t="shared" si="4"/>
        <v>0</v>
      </c>
      <c r="N36" s="102">
        <v>0</v>
      </c>
      <c r="O36" s="129">
        <f t="shared" si="5"/>
        <v>0</v>
      </c>
      <c r="P36" s="102">
        <v>0</v>
      </c>
      <c r="Q36" s="129">
        <f t="shared" si="6"/>
        <v>0</v>
      </c>
      <c r="R36" s="102">
        <v>0</v>
      </c>
      <c r="S36" s="129">
        <f t="shared" si="7"/>
        <v>0</v>
      </c>
      <c r="T36" s="254">
        <f t="shared" si="8"/>
        <v>0</v>
      </c>
      <c r="U36" s="275" t="s">
        <v>64</v>
      </c>
      <c r="V36" s="5"/>
      <c r="W36" s="5"/>
      <c r="X36" s="5"/>
      <c r="AC36" s="5"/>
      <c r="AD36" s="5"/>
      <c r="AF36" s="5"/>
    </row>
    <row r="37" spans="2:32" s="5" customFormat="1" ht="22.5" customHeight="1">
      <c r="B37" s="20"/>
      <c r="C37" s="35"/>
      <c r="D37" s="51"/>
      <c r="E37" s="72"/>
      <c r="F37" s="102">
        <v>0</v>
      </c>
      <c r="G37" s="129">
        <f t="shared" si="1"/>
        <v>0</v>
      </c>
      <c r="H37" s="102">
        <v>0</v>
      </c>
      <c r="I37" s="129">
        <f t="shared" si="2"/>
        <v>0</v>
      </c>
      <c r="J37" s="102">
        <v>0</v>
      </c>
      <c r="K37" s="129">
        <f t="shared" si="3"/>
        <v>0</v>
      </c>
      <c r="L37" s="102">
        <v>0</v>
      </c>
      <c r="M37" s="129">
        <f t="shared" si="4"/>
        <v>0</v>
      </c>
      <c r="N37" s="102">
        <v>0</v>
      </c>
      <c r="O37" s="129">
        <f t="shared" si="5"/>
        <v>0</v>
      </c>
      <c r="P37" s="102">
        <v>0</v>
      </c>
      <c r="Q37" s="129">
        <f t="shared" si="6"/>
        <v>0</v>
      </c>
      <c r="R37" s="102">
        <v>0</v>
      </c>
      <c r="S37" s="129">
        <f t="shared" si="7"/>
        <v>0</v>
      </c>
      <c r="T37" s="254">
        <f t="shared" si="8"/>
        <v>0</v>
      </c>
      <c r="U37" s="275" t="s">
        <v>64</v>
      </c>
      <c r="V37" s="5"/>
      <c r="W37" s="5"/>
      <c r="X37" s="5"/>
      <c r="AC37" s="5"/>
      <c r="AD37" s="5"/>
      <c r="AF37" s="5"/>
    </row>
    <row r="38" spans="2:32" s="5" customFormat="1" ht="22.5" customHeight="1">
      <c r="B38" s="20"/>
      <c r="C38" s="35"/>
      <c r="D38" s="51"/>
      <c r="E38" s="72"/>
      <c r="F38" s="102">
        <v>0</v>
      </c>
      <c r="G38" s="129">
        <f t="shared" si="1"/>
        <v>0</v>
      </c>
      <c r="H38" s="102">
        <v>0</v>
      </c>
      <c r="I38" s="129">
        <f t="shared" si="2"/>
        <v>0</v>
      </c>
      <c r="J38" s="102">
        <v>0</v>
      </c>
      <c r="K38" s="129">
        <f t="shared" si="3"/>
        <v>0</v>
      </c>
      <c r="L38" s="102">
        <v>0</v>
      </c>
      <c r="M38" s="129">
        <f t="shared" si="4"/>
        <v>0</v>
      </c>
      <c r="N38" s="102">
        <v>0</v>
      </c>
      <c r="O38" s="129">
        <f t="shared" si="5"/>
        <v>0</v>
      </c>
      <c r="P38" s="102">
        <v>0</v>
      </c>
      <c r="Q38" s="129">
        <f t="shared" si="6"/>
        <v>0</v>
      </c>
      <c r="R38" s="102">
        <v>0</v>
      </c>
      <c r="S38" s="129">
        <f t="shared" si="7"/>
        <v>0</v>
      </c>
      <c r="T38" s="254">
        <f t="shared" si="8"/>
        <v>0</v>
      </c>
      <c r="U38" s="275" t="s">
        <v>64</v>
      </c>
      <c r="V38" s="5"/>
      <c r="W38" s="5"/>
      <c r="X38" s="5"/>
      <c r="AC38" s="5"/>
      <c r="AD38" s="5"/>
      <c r="AF38" s="5"/>
    </row>
    <row r="39" spans="2:32" s="5" customFormat="1" ht="22.5" customHeight="1">
      <c r="B39" s="20"/>
      <c r="C39" s="35"/>
      <c r="D39" s="52"/>
      <c r="E39" s="73"/>
      <c r="F39" s="102">
        <v>0</v>
      </c>
      <c r="G39" s="129">
        <f t="shared" si="1"/>
        <v>0</v>
      </c>
      <c r="H39" s="102">
        <v>0</v>
      </c>
      <c r="I39" s="129">
        <f t="shared" si="2"/>
        <v>0</v>
      </c>
      <c r="J39" s="102">
        <v>0</v>
      </c>
      <c r="K39" s="129">
        <f t="shared" si="3"/>
        <v>0</v>
      </c>
      <c r="L39" s="102">
        <v>0</v>
      </c>
      <c r="M39" s="129">
        <f t="shared" si="4"/>
        <v>0</v>
      </c>
      <c r="N39" s="102">
        <v>0</v>
      </c>
      <c r="O39" s="129">
        <f t="shared" si="5"/>
        <v>0</v>
      </c>
      <c r="P39" s="102">
        <v>0</v>
      </c>
      <c r="Q39" s="129">
        <f t="shared" si="6"/>
        <v>0</v>
      </c>
      <c r="R39" s="102">
        <v>0</v>
      </c>
      <c r="S39" s="129">
        <f t="shared" si="7"/>
        <v>0</v>
      </c>
      <c r="T39" s="254">
        <f t="shared" si="8"/>
        <v>0</v>
      </c>
      <c r="U39" s="275" t="s">
        <v>64</v>
      </c>
      <c r="V39" s="5"/>
      <c r="W39" s="5"/>
      <c r="X39" s="5"/>
      <c r="AC39" s="5"/>
      <c r="AD39" s="5"/>
      <c r="AF39" s="5"/>
    </row>
    <row r="40" spans="2:32" s="5" customFormat="1" ht="22.5" customHeight="1">
      <c r="B40" s="17"/>
      <c r="C40" s="32"/>
      <c r="D40" s="32"/>
      <c r="E40" s="70" t="s">
        <v>4</v>
      </c>
      <c r="F40" s="100"/>
      <c r="G40" s="131">
        <f>SUM(G25:G39)</f>
        <v>0</v>
      </c>
      <c r="H40" s="100"/>
      <c r="I40" s="131">
        <f>SUM(I25:I39)</f>
        <v>0</v>
      </c>
      <c r="J40" s="100"/>
      <c r="K40" s="131">
        <f>SUM(K25:K39)</f>
        <v>0</v>
      </c>
      <c r="L40" s="100"/>
      <c r="M40" s="131">
        <f>SUM(M25:M39)</f>
        <v>0</v>
      </c>
      <c r="N40" s="100"/>
      <c r="O40" s="131">
        <f>SUM(O25:O39)</f>
        <v>0</v>
      </c>
      <c r="P40" s="100"/>
      <c r="Q40" s="131">
        <f>SUM(Q25:Q39)</f>
        <v>0</v>
      </c>
      <c r="R40" s="100"/>
      <c r="S40" s="131">
        <f>SUM(S25:S39)</f>
        <v>0</v>
      </c>
      <c r="T40" s="131">
        <f t="shared" si="8"/>
        <v>0</v>
      </c>
      <c r="U40" s="276"/>
      <c r="V40" s="5"/>
      <c r="W40" s="5"/>
      <c r="X40" s="5"/>
      <c r="AC40" s="5"/>
      <c r="AD40" s="5"/>
      <c r="AF40" s="5"/>
    </row>
    <row r="41" spans="2:32" s="5" customFormat="1" ht="22.5" customHeight="1">
      <c r="B41" s="17"/>
      <c r="C41" s="32"/>
      <c r="D41" s="32"/>
      <c r="E41" s="70" t="s">
        <v>54</v>
      </c>
      <c r="F41" s="100"/>
      <c r="G41" s="132">
        <v>0</v>
      </c>
      <c r="H41" s="100"/>
      <c r="I41" s="132">
        <v>0</v>
      </c>
      <c r="J41" s="100"/>
      <c r="K41" s="132">
        <v>0</v>
      </c>
      <c r="L41" s="100"/>
      <c r="M41" s="132">
        <v>0</v>
      </c>
      <c r="N41" s="100"/>
      <c r="O41" s="132">
        <v>0</v>
      </c>
      <c r="P41" s="100"/>
      <c r="Q41" s="132">
        <v>0</v>
      </c>
      <c r="R41" s="100"/>
      <c r="S41" s="132">
        <v>0</v>
      </c>
      <c r="T41" s="131">
        <f t="shared" si="8"/>
        <v>0</v>
      </c>
      <c r="U41" s="276"/>
      <c r="V41" s="5"/>
      <c r="W41" s="5"/>
      <c r="X41" s="5"/>
      <c r="AC41" s="5"/>
      <c r="AD41" s="5"/>
      <c r="AF41" s="5"/>
    </row>
    <row r="42" spans="2:32" s="5" customFormat="1" ht="22.5" customHeight="1">
      <c r="B42" s="17"/>
      <c r="C42" s="32"/>
      <c r="D42" s="32"/>
      <c r="E42" s="70" t="s">
        <v>23</v>
      </c>
      <c r="F42" s="100"/>
      <c r="G42" s="131">
        <f>G40-G41</f>
        <v>0</v>
      </c>
      <c r="H42" s="100"/>
      <c r="I42" s="131">
        <f>I40-I41</f>
        <v>0</v>
      </c>
      <c r="J42" s="100"/>
      <c r="K42" s="131">
        <f>K40-K41</f>
        <v>0</v>
      </c>
      <c r="L42" s="100"/>
      <c r="M42" s="131">
        <f>M40-M41</f>
        <v>0</v>
      </c>
      <c r="N42" s="100"/>
      <c r="O42" s="131">
        <f>O40-O41</f>
        <v>0</v>
      </c>
      <c r="P42" s="100"/>
      <c r="Q42" s="131">
        <f>Q40-Q41</f>
        <v>0</v>
      </c>
      <c r="R42" s="100"/>
      <c r="S42" s="131">
        <f>S40-S41</f>
        <v>0</v>
      </c>
      <c r="T42" s="131">
        <f t="shared" si="8"/>
        <v>0</v>
      </c>
      <c r="U42" s="276"/>
      <c r="V42" s="5"/>
      <c r="W42" s="5"/>
      <c r="X42" s="5"/>
      <c r="AC42" s="5"/>
      <c r="AD42" s="5"/>
      <c r="AF42" s="5"/>
    </row>
    <row r="43" spans="2:32" ht="23.25" customHeight="1"/>
    <row r="44" spans="2:32" ht="23.25" customHeight="1">
      <c r="B44" s="8" t="s">
        <v>20</v>
      </c>
      <c r="C44" s="29"/>
      <c r="W44" s="282"/>
      <c r="AF44" s="284"/>
    </row>
    <row r="45" spans="2:32" ht="17.25" customHeight="1">
      <c r="B45" s="8"/>
    </row>
    <row r="46" spans="2:32" s="3" customFormat="1" ht="18.75" customHeight="1">
      <c r="B46" s="11" t="s">
        <v>30</v>
      </c>
      <c r="C46" s="11" t="s">
        <v>11</v>
      </c>
      <c r="D46" s="11" t="s">
        <v>53</v>
      </c>
      <c r="E46" s="11" t="s">
        <v>60</v>
      </c>
      <c r="F46" s="95" t="s">
        <v>43</v>
      </c>
      <c r="G46" s="125"/>
      <c r="H46" s="149" t="s">
        <v>74</v>
      </c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26"/>
      <c r="U46" s="272"/>
    </row>
    <row r="47" spans="2:32" s="3" customFormat="1" ht="18.75" customHeight="1">
      <c r="B47" s="12"/>
      <c r="C47" s="12"/>
      <c r="D47" s="12"/>
      <c r="E47" s="12"/>
      <c r="F47" s="96" t="s">
        <v>109</v>
      </c>
      <c r="G47" s="126"/>
      <c r="H47" s="147">
        <v>7</v>
      </c>
      <c r="I47" s="166"/>
      <c r="J47" s="186">
        <v>8</v>
      </c>
      <c r="K47" s="196"/>
      <c r="L47" s="198">
        <v>9</v>
      </c>
      <c r="M47" s="200"/>
      <c r="N47" s="202">
        <v>10</v>
      </c>
      <c r="O47" s="204"/>
      <c r="P47" s="209">
        <v>11</v>
      </c>
      <c r="Q47" s="222"/>
      <c r="R47" s="233">
        <v>12</v>
      </c>
      <c r="S47" s="234"/>
      <c r="T47" s="11" t="s">
        <v>65</v>
      </c>
      <c r="U47" s="273"/>
    </row>
    <row r="48" spans="2:32" s="4" customFormat="1" ht="18.75" customHeight="1">
      <c r="B48" s="12"/>
      <c r="C48" s="12"/>
      <c r="D48" s="12"/>
      <c r="E48" s="12"/>
      <c r="F48" s="97" t="s">
        <v>62</v>
      </c>
      <c r="G48" s="127" t="s">
        <v>61</v>
      </c>
      <c r="H48" s="148" t="s">
        <v>62</v>
      </c>
      <c r="I48" s="167" t="s">
        <v>61</v>
      </c>
      <c r="J48" s="148" t="s">
        <v>62</v>
      </c>
      <c r="K48" s="167" t="s">
        <v>61</v>
      </c>
      <c r="L48" s="148" t="s">
        <v>62</v>
      </c>
      <c r="M48" s="167" t="s">
        <v>61</v>
      </c>
      <c r="N48" s="148" t="s">
        <v>62</v>
      </c>
      <c r="O48" s="167" t="s">
        <v>61</v>
      </c>
      <c r="P48" s="148" t="s">
        <v>62</v>
      </c>
      <c r="Q48" s="167" t="s">
        <v>61</v>
      </c>
      <c r="R48" s="148" t="s">
        <v>62</v>
      </c>
      <c r="S48" s="167" t="s">
        <v>61</v>
      </c>
      <c r="T48" s="13" t="s">
        <v>50</v>
      </c>
      <c r="U48" s="13" t="s">
        <v>2</v>
      </c>
    </row>
    <row r="49" spans="2:24" s="5" customFormat="1" ht="22.5" customHeight="1">
      <c r="B49" s="19" t="s">
        <v>37</v>
      </c>
      <c r="C49" s="34" t="s">
        <v>41</v>
      </c>
      <c r="D49" s="50"/>
      <c r="E49" s="74"/>
      <c r="F49" s="103">
        <v>0</v>
      </c>
      <c r="G49" s="128">
        <f t="shared" ref="G49:G68" si="9">F49*E49</f>
        <v>0</v>
      </c>
      <c r="H49" s="101">
        <v>0</v>
      </c>
      <c r="I49" s="128">
        <f t="shared" ref="I49:I68" si="10">H49*E49</f>
        <v>0</v>
      </c>
      <c r="J49" s="101">
        <v>0</v>
      </c>
      <c r="K49" s="128">
        <f t="shared" ref="K49:K68" si="11">J49*E49</f>
        <v>0</v>
      </c>
      <c r="L49" s="101">
        <v>0</v>
      </c>
      <c r="M49" s="128">
        <f t="shared" ref="M49:M68" si="12">L49*E49</f>
        <v>0</v>
      </c>
      <c r="N49" s="101">
        <v>0</v>
      </c>
      <c r="O49" s="128">
        <f t="shared" ref="O49:O68" si="13">N49*E49</f>
        <v>0</v>
      </c>
      <c r="P49" s="101">
        <v>0</v>
      </c>
      <c r="Q49" s="128">
        <f t="shared" ref="Q49:Q68" si="14">P49*E49</f>
        <v>0</v>
      </c>
      <c r="R49" s="101">
        <v>0</v>
      </c>
      <c r="S49" s="128">
        <f t="shared" ref="S49:S68" si="15">R49*E49</f>
        <v>0</v>
      </c>
      <c r="T49" s="253">
        <f t="shared" ref="T49:T71" si="16">G49+I49+K49+M49+O49+Q49+S49</f>
        <v>0</v>
      </c>
      <c r="U49" s="274"/>
      <c r="V49" s="5"/>
      <c r="W49" s="5"/>
      <c r="X49" s="5"/>
    </row>
    <row r="50" spans="2:24" s="5" customFormat="1" ht="22.5" customHeight="1">
      <c r="B50" s="20"/>
      <c r="C50" s="35"/>
      <c r="D50" s="53"/>
      <c r="E50" s="75"/>
      <c r="F50" s="104">
        <v>0</v>
      </c>
      <c r="G50" s="129">
        <f t="shared" si="9"/>
        <v>0</v>
      </c>
      <c r="H50" s="102">
        <v>0</v>
      </c>
      <c r="I50" s="129">
        <f t="shared" si="10"/>
        <v>0</v>
      </c>
      <c r="J50" s="102">
        <v>0</v>
      </c>
      <c r="K50" s="129">
        <f t="shared" si="11"/>
        <v>0</v>
      </c>
      <c r="L50" s="102">
        <v>0</v>
      </c>
      <c r="M50" s="129">
        <f t="shared" si="12"/>
        <v>0</v>
      </c>
      <c r="N50" s="102">
        <v>0</v>
      </c>
      <c r="O50" s="129">
        <f t="shared" si="13"/>
        <v>0</v>
      </c>
      <c r="P50" s="102">
        <v>0</v>
      </c>
      <c r="Q50" s="129">
        <f t="shared" si="14"/>
        <v>0</v>
      </c>
      <c r="R50" s="102">
        <v>0</v>
      </c>
      <c r="S50" s="129">
        <f t="shared" si="15"/>
        <v>0</v>
      </c>
      <c r="T50" s="254">
        <f t="shared" si="16"/>
        <v>0</v>
      </c>
      <c r="U50" s="275"/>
      <c r="V50" s="5"/>
      <c r="W50" s="5"/>
      <c r="X50" s="5"/>
    </row>
    <row r="51" spans="2:24" s="5" customFormat="1" ht="22.5" customHeight="1">
      <c r="B51" s="20"/>
      <c r="C51" s="35"/>
      <c r="D51" s="53"/>
      <c r="E51" s="75"/>
      <c r="F51" s="105">
        <v>0</v>
      </c>
      <c r="G51" s="129">
        <f t="shared" si="9"/>
        <v>0</v>
      </c>
      <c r="H51" s="102">
        <v>0</v>
      </c>
      <c r="I51" s="129">
        <f t="shared" si="10"/>
        <v>0</v>
      </c>
      <c r="J51" s="102">
        <v>0</v>
      </c>
      <c r="K51" s="129">
        <f t="shared" si="11"/>
        <v>0</v>
      </c>
      <c r="L51" s="102">
        <v>0</v>
      </c>
      <c r="M51" s="129">
        <f t="shared" si="12"/>
        <v>0</v>
      </c>
      <c r="N51" s="102">
        <v>0</v>
      </c>
      <c r="O51" s="129">
        <f t="shared" si="13"/>
        <v>0</v>
      </c>
      <c r="P51" s="102">
        <v>0</v>
      </c>
      <c r="Q51" s="129">
        <f t="shared" si="14"/>
        <v>0</v>
      </c>
      <c r="R51" s="102">
        <v>0</v>
      </c>
      <c r="S51" s="129">
        <f t="shared" si="15"/>
        <v>0</v>
      </c>
      <c r="T51" s="254">
        <f t="shared" si="16"/>
        <v>0</v>
      </c>
      <c r="U51" s="275"/>
      <c r="V51" s="5"/>
      <c r="W51" s="5"/>
      <c r="X51" s="5"/>
    </row>
    <row r="52" spans="2:24" s="5" customFormat="1" ht="22.5" customHeight="1">
      <c r="B52" s="20"/>
      <c r="C52" s="35"/>
      <c r="D52" s="53"/>
      <c r="E52" s="75"/>
      <c r="F52" s="104">
        <v>0</v>
      </c>
      <c r="G52" s="129">
        <f t="shared" si="9"/>
        <v>0</v>
      </c>
      <c r="H52" s="102">
        <v>0</v>
      </c>
      <c r="I52" s="129">
        <f t="shared" si="10"/>
        <v>0</v>
      </c>
      <c r="J52" s="102">
        <v>0</v>
      </c>
      <c r="K52" s="129">
        <f t="shared" si="11"/>
        <v>0</v>
      </c>
      <c r="L52" s="102">
        <v>0</v>
      </c>
      <c r="M52" s="129">
        <f t="shared" si="12"/>
        <v>0</v>
      </c>
      <c r="N52" s="102">
        <v>0</v>
      </c>
      <c r="O52" s="129">
        <f t="shared" si="13"/>
        <v>0</v>
      </c>
      <c r="P52" s="102">
        <v>0</v>
      </c>
      <c r="Q52" s="129">
        <f t="shared" si="14"/>
        <v>0</v>
      </c>
      <c r="R52" s="102">
        <v>0</v>
      </c>
      <c r="S52" s="129">
        <f t="shared" si="15"/>
        <v>0</v>
      </c>
      <c r="T52" s="254">
        <f t="shared" si="16"/>
        <v>0</v>
      </c>
      <c r="U52" s="275"/>
      <c r="V52" s="5"/>
      <c r="W52" s="5"/>
      <c r="X52" s="5"/>
    </row>
    <row r="53" spans="2:24" s="5" customFormat="1" ht="22.5" customHeight="1">
      <c r="B53" s="20"/>
      <c r="C53" s="35"/>
      <c r="D53" s="52"/>
      <c r="E53" s="76"/>
      <c r="F53" s="102">
        <v>0</v>
      </c>
      <c r="G53" s="129">
        <f t="shared" si="9"/>
        <v>0</v>
      </c>
      <c r="H53" s="102">
        <v>0</v>
      </c>
      <c r="I53" s="129">
        <f t="shared" si="10"/>
        <v>0</v>
      </c>
      <c r="J53" s="102">
        <v>0</v>
      </c>
      <c r="K53" s="129">
        <f t="shared" si="11"/>
        <v>0</v>
      </c>
      <c r="L53" s="102">
        <v>0</v>
      </c>
      <c r="M53" s="129">
        <f t="shared" si="12"/>
        <v>0</v>
      </c>
      <c r="N53" s="102">
        <v>0</v>
      </c>
      <c r="O53" s="129">
        <f t="shared" si="13"/>
        <v>0</v>
      </c>
      <c r="P53" s="102">
        <v>0</v>
      </c>
      <c r="Q53" s="129">
        <f t="shared" si="14"/>
        <v>0</v>
      </c>
      <c r="R53" s="102">
        <v>0</v>
      </c>
      <c r="S53" s="129">
        <f t="shared" si="15"/>
        <v>0</v>
      </c>
      <c r="T53" s="254">
        <f t="shared" si="16"/>
        <v>0</v>
      </c>
      <c r="U53" s="275"/>
      <c r="V53" s="5"/>
      <c r="W53" s="5"/>
      <c r="X53" s="5"/>
    </row>
    <row r="54" spans="2:24" s="5" customFormat="1" ht="22.5" customHeight="1">
      <c r="B54" s="19" t="s">
        <v>8</v>
      </c>
      <c r="C54" s="34" t="s">
        <v>71</v>
      </c>
      <c r="D54" s="50"/>
      <c r="E54" s="74"/>
      <c r="F54" s="103">
        <v>0</v>
      </c>
      <c r="G54" s="128">
        <f t="shared" si="9"/>
        <v>0</v>
      </c>
      <c r="H54" s="101">
        <v>0</v>
      </c>
      <c r="I54" s="128">
        <f t="shared" si="10"/>
        <v>0</v>
      </c>
      <c r="J54" s="101">
        <v>0</v>
      </c>
      <c r="K54" s="128">
        <f t="shared" si="11"/>
        <v>0</v>
      </c>
      <c r="L54" s="101">
        <v>0</v>
      </c>
      <c r="M54" s="128">
        <f t="shared" si="12"/>
        <v>0</v>
      </c>
      <c r="N54" s="101">
        <v>0</v>
      </c>
      <c r="O54" s="128">
        <f t="shared" si="13"/>
        <v>0</v>
      </c>
      <c r="P54" s="101">
        <v>0</v>
      </c>
      <c r="Q54" s="128">
        <f t="shared" si="14"/>
        <v>0</v>
      </c>
      <c r="R54" s="101">
        <v>0</v>
      </c>
      <c r="S54" s="128">
        <f t="shared" si="15"/>
        <v>0</v>
      </c>
      <c r="T54" s="253">
        <f t="shared" si="16"/>
        <v>0</v>
      </c>
      <c r="U54" s="274"/>
      <c r="V54" s="5"/>
      <c r="W54" s="5"/>
      <c r="X54" s="5"/>
    </row>
    <row r="55" spans="2:24" s="5" customFormat="1" ht="22.5" customHeight="1">
      <c r="B55" s="20"/>
      <c r="C55" s="35"/>
      <c r="D55" s="53"/>
      <c r="E55" s="75"/>
      <c r="F55" s="104">
        <v>0</v>
      </c>
      <c r="G55" s="129">
        <f t="shared" si="9"/>
        <v>0</v>
      </c>
      <c r="H55" s="102">
        <v>0</v>
      </c>
      <c r="I55" s="129">
        <f t="shared" si="10"/>
        <v>0</v>
      </c>
      <c r="J55" s="102">
        <v>0</v>
      </c>
      <c r="K55" s="129">
        <f t="shared" si="11"/>
        <v>0</v>
      </c>
      <c r="L55" s="102">
        <v>0</v>
      </c>
      <c r="M55" s="129">
        <f t="shared" si="12"/>
        <v>0</v>
      </c>
      <c r="N55" s="102">
        <v>0</v>
      </c>
      <c r="O55" s="129">
        <f t="shared" si="13"/>
        <v>0</v>
      </c>
      <c r="P55" s="102">
        <v>0</v>
      </c>
      <c r="Q55" s="129">
        <f t="shared" si="14"/>
        <v>0</v>
      </c>
      <c r="R55" s="102">
        <v>0</v>
      </c>
      <c r="S55" s="129">
        <f t="shared" si="15"/>
        <v>0</v>
      </c>
      <c r="T55" s="254">
        <f t="shared" si="16"/>
        <v>0</v>
      </c>
      <c r="U55" s="275"/>
      <c r="V55" s="5"/>
      <c r="W55" s="5"/>
      <c r="X55" s="5"/>
    </row>
    <row r="56" spans="2:24" s="5" customFormat="1" ht="22.5" customHeight="1">
      <c r="B56" s="20"/>
      <c r="C56" s="35"/>
      <c r="D56" s="53"/>
      <c r="E56" s="77"/>
      <c r="F56" s="102">
        <v>0</v>
      </c>
      <c r="G56" s="129">
        <f t="shared" si="9"/>
        <v>0</v>
      </c>
      <c r="H56" s="102">
        <v>0</v>
      </c>
      <c r="I56" s="129">
        <f t="shared" si="10"/>
        <v>0</v>
      </c>
      <c r="J56" s="102">
        <v>0</v>
      </c>
      <c r="K56" s="129">
        <f t="shared" si="11"/>
        <v>0</v>
      </c>
      <c r="L56" s="102">
        <v>0</v>
      </c>
      <c r="M56" s="129">
        <f t="shared" si="12"/>
        <v>0</v>
      </c>
      <c r="N56" s="102">
        <v>0</v>
      </c>
      <c r="O56" s="129">
        <f t="shared" si="13"/>
        <v>0</v>
      </c>
      <c r="P56" s="102">
        <v>0</v>
      </c>
      <c r="Q56" s="129">
        <f t="shared" si="14"/>
        <v>0</v>
      </c>
      <c r="R56" s="102">
        <v>0</v>
      </c>
      <c r="S56" s="129">
        <f t="shared" si="15"/>
        <v>0</v>
      </c>
      <c r="T56" s="254">
        <f t="shared" si="16"/>
        <v>0</v>
      </c>
      <c r="U56" s="275"/>
      <c r="V56" s="5"/>
      <c r="W56" s="5"/>
      <c r="X56" s="5"/>
    </row>
    <row r="57" spans="2:24" s="5" customFormat="1" ht="22.5" customHeight="1">
      <c r="B57" s="20"/>
      <c r="C57" s="35"/>
      <c r="D57" s="53"/>
      <c r="E57" s="77"/>
      <c r="F57" s="102">
        <v>0</v>
      </c>
      <c r="G57" s="129">
        <f t="shared" si="9"/>
        <v>0</v>
      </c>
      <c r="H57" s="102">
        <v>0</v>
      </c>
      <c r="I57" s="129">
        <f t="shared" si="10"/>
        <v>0</v>
      </c>
      <c r="J57" s="102">
        <v>0</v>
      </c>
      <c r="K57" s="129">
        <f t="shared" si="11"/>
        <v>0</v>
      </c>
      <c r="L57" s="102">
        <v>0</v>
      </c>
      <c r="M57" s="129">
        <f t="shared" si="12"/>
        <v>0</v>
      </c>
      <c r="N57" s="102">
        <v>0</v>
      </c>
      <c r="O57" s="129">
        <f t="shared" si="13"/>
        <v>0</v>
      </c>
      <c r="P57" s="102">
        <v>0</v>
      </c>
      <c r="Q57" s="129">
        <f t="shared" si="14"/>
        <v>0</v>
      </c>
      <c r="R57" s="102">
        <v>0</v>
      </c>
      <c r="S57" s="129">
        <f t="shared" si="15"/>
        <v>0</v>
      </c>
      <c r="T57" s="254">
        <f t="shared" si="16"/>
        <v>0</v>
      </c>
      <c r="U57" s="275"/>
      <c r="V57" s="5"/>
      <c r="W57" s="5"/>
      <c r="X57" s="5"/>
    </row>
    <row r="58" spans="2:24" s="5" customFormat="1" ht="22.5" customHeight="1">
      <c r="B58" s="20"/>
      <c r="C58" s="35"/>
      <c r="D58" s="52"/>
      <c r="E58" s="73"/>
      <c r="F58" s="102">
        <v>0</v>
      </c>
      <c r="G58" s="129">
        <f t="shared" si="9"/>
        <v>0</v>
      </c>
      <c r="H58" s="102">
        <v>0</v>
      </c>
      <c r="I58" s="129">
        <f t="shared" si="10"/>
        <v>0</v>
      </c>
      <c r="J58" s="102">
        <v>0</v>
      </c>
      <c r="K58" s="129">
        <f t="shared" si="11"/>
        <v>0</v>
      </c>
      <c r="L58" s="102">
        <v>0</v>
      </c>
      <c r="M58" s="129">
        <f t="shared" si="12"/>
        <v>0</v>
      </c>
      <c r="N58" s="102">
        <v>0</v>
      </c>
      <c r="O58" s="129">
        <f t="shared" si="13"/>
        <v>0</v>
      </c>
      <c r="P58" s="102">
        <v>0</v>
      </c>
      <c r="Q58" s="129">
        <f t="shared" si="14"/>
        <v>0</v>
      </c>
      <c r="R58" s="102">
        <v>0</v>
      </c>
      <c r="S58" s="129">
        <f t="shared" si="15"/>
        <v>0</v>
      </c>
      <c r="T58" s="254">
        <f t="shared" si="16"/>
        <v>0</v>
      </c>
      <c r="U58" s="275"/>
      <c r="V58" s="5"/>
      <c r="W58" s="5"/>
      <c r="X58" s="5"/>
    </row>
    <row r="59" spans="2:24" s="5" customFormat="1" ht="22.5" customHeight="1">
      <c r="B59" s="19" t="s">
        <v>0</v>
      </c>
      <c r="C59" s="34" t="s">
        <v>49</v>
      </c>
      <c r="D59" s="50"/>
      <c r="E59" s="71"/>
      <c r="F59" s="101">
        <v>0</v>
      </c>
      <c r="G59" s="128">
        <f t="shared" si="9"/>
        <v>0</v>
      </c>
      <c r="H59" s="101">
        <v>0</v>
      </c>
      <c r="I59" s="128">
        <f t="shared" si="10"/>
        <v>0</v>
      </c>
      <c r="J59" s="101">
        <v>0</v>
      </c>
      <c r="K59" s="128">
        <f t="shared" si="11"/>
        <v>0</v>
      </c>
      <c r="L59" s="101">
        <v>0</v>
      </c>
      <c r="M59" s="128">
        <f t="shared" si="12"/>
        <v>0</v>
      </c>
      <c r="N59" s="101">
        <v>0</v>
      </c>
      <c r="O59" s="128">
        <f t="shared" si="13"/>
        <v>0</v>
      </c>
      <c r="P59" s="101">
        <v>0</v>
      </c>
      <c r="Q59" s="128">
        <f t="shared" si="14"/>
        <v>0</v>
      </c>
      <c r="R59" s="101">
        <v>0</v>
      </c>
      <c r="S59" s="128">
        <f t="shared" si="15"/>
        <v>0</v>
      </c>
      <c r="T59" s="253">
        <f t="shared" si="16"/>
        <v>0</v>
      </c>
      <c r="U59" s="274"/>
      <c r="V59" s="5"/>
      <c r="W59" s="5"/>
      <c r="X59" s="5"/>
    </row>
    <row r="60" spans="2:24" s="5" customFormat="1" ht="22.5" customHeight="1">
      <c r="B60" s="20"/>
      <c r="C60" s="35"/>
      <c r="D60" s="53"/>
      <c r="E60" s="78"/>
      <c r="F60" s="102">
        <v>0</v>
      </c>
      <c r="G60" s="129">
        <f t="shared" si="9"/>
        <v>0</v>
      </c>
      <c r="H60" s="102">
        <v>0</v>
      </c>
      <c r="I60" s="129">
        <f t="shared" si="10"/>
        <v>0</v>
      </c>
      <c r="J60" s="102">
        <v>0</v>
      </c>
      <c r="K60" s="129">
        <f t="shared" si="11"/>
        <v>0</v>
      </c>
      <c r="L60" s="102">
        <v>0</v>
      </c>
      <c r="M60" s="129">
        <f t="shared" si="12"/>
        <v>0</v>
      </c>
      <c r="N60" s="102">
        <v>0</v>
      </c>
      <c r="O60" s="129">
        <f t="shared" si="13"/>
        <v>0</v>
      </c>
      <c r="P60" s="102">
        <v>0</v>
      </c>
      <c r="Q60" s="129">
        <f t="shared" si="14"/>
        <v>0</v>
      </c>
      <c r="R60" s="102">
        <v>0</v>
      </c>
      <c r="S60" s="129">
        <f t="shared" si="15"/>
        <v>0</v>
      </c>
      <c r="T60" s="254">
        <f t="shared" si="16"/>
        <v>0</v>
      </c>
      <c r="U60" s="275"/>
      <c r="V60" s="5"/>
      <c r="W60" s="5"/>
      <c r="X60" s="5"/>
    </row>
    <row r="61" spans="2:24" s="5" customFormat="1" ht="22.5" customHeight="1">
      <c r="B61" s="20"/>
      <c r="C61" s="35"/>
      <c r="D61" s="53"/>
      <c r="E61" s="75"/>
      <c r="F61" s="102">
        <v>0</v>
      </c>
      <c r="G61" s="129">
        <f t="shared" si="9"/>
        <v>0</v>
      </c>
      <c r="H61" s="102">
        <v>0</v>
      </c>
      <c r="I61" s="129">
        <f t="shared" si="10"/>
        <v>0</v>
      </c>
      <c r="J61" s="102">
        <v>0</v>
      </c>
      <c r="K61" s="129">
        <f t="shared" si="11"/>
        <v>0</v>
      </c>
      <c r="L61" s="102">
        <v>0</v>
      </c>
      <c r="M61" s="129">
        <f t="shared" si="12"/>
        <v>0</v>
      </c>
      <c r="N61" s="102">
        <v>0</v>
      </c>
      <c r="O61" s="129">
        <f t="shared" si="13"/>
        <v>0</v>
      </c>
      <c r="P61" s="102">
        <v>0</v>
      </c>
      <c r="Q61" s="129">
        <f t="shared" si="14"/>
        <v>0</v>
      </c>
      <c r="R61" s="102">
        <v>0</v>
      </c>
      <c r="S61" s="129">
        <f t="shared" si="15"/>
        <v>0</v>
      </c>
      <c r="T61" s="254">
        <f t="shared" si="16"/>
        <v>0</v>
      </c>
      <c r="U61" s="275"/>
      <c r="V61" s="5"/>
      <c r="W61" s="5"/>
      <c r="X61" s="5"/>
    </row>
    <row r="62" spans="2:24" s="5" customFormat="1" ht="22.5" customHeight="1">
      <c r="B62" s="20"/>
      <c r="C62" s="35"/>
      <c r="D62" s="53"/>
      <c r="E62" s="79"/>
      <c r="F62" s="102">
        <v>0</v>
      </c>
      <c r="G62" s="129">
        <f t="shared" si="9"/>
        <v>0</v>
      </c>
      <c r="H62" s="102">
        <v>0</v>
      </c>
      <c r="I62" s="129">
        <f t="shared" si="10"/>
        <v>0</v>
      </c>
      <c r="J62" s="102">
        <v>0</v>
      </c>
      <c r="K62" s="129">
        <f t="shared" si="11"/>
        <v>0</v>
      </c>
      <c r="L62" s="102">
        <v>0</v>
      </c>
      <c r="M62" s="129">
        <f t="shared" si="12"/>
        <v>0</v>
      </c>
      <c r="N62" s="102">
        <v>0</v>
      </c>
      <c r="O62" s="129">
        <f t="shared" si="13"/>
        <v>0</v>
      </c>
      <c r="P62" s="102">
        <v>0</v>
      </c>
      <c r="Q62" s="129">
        <f t="shared" si="14"/>
        <v>0</v>
      </c>
      <c r="R62" s="102">
        <v>0</v>
      </c>
      <c r="S62" s="129">
        <f t="shared" si="15"/>
        <v>0</v>
      </c>
      <c r="T62" s="254">
        <f t="shared" si="16"/>
        <v>0</v>
      </c>
      <c r="U62" s="275"/>
      <c r="V62" s="5"/>
      <c r="W62" s="5"/>
      <c r="X62" s="5"/>
    </row>
    <row r="63" spans="2:24" s="5" customFormat="1" ht="22.5" customHeight="1">
      <c r="B63" s="20"/>
      <c r="C63" s="35"/>
      <c r="D63" s="52"/>
      <c r="E63" s="73"/>
      <c r="F63" s="102">
        <v>0</v>
      </c>
      <c r="G63" s="129">
        <f t="shared" si="9"/>
        <v>0</v>
      </c>
      <c r="H63" s="102">
        <v>0</v>
      </c>
      <c r="I63" s="129">
        <f t="shared" si="10"/>
        <v>0</v>
      </c>
      <c r="J63" s="102">
        <v>0</v>
      </c>
      <c r="K63" s="129">
        <f t="shared" si="11"/>
        <v>0</v>
      </c>
      <c r="L63" s="102">
        <v>0</v>
      </c>
      <c r="M63" s="129">
        <f t="shared" si="12"/>
        <v>0</v>
      </c>
      <c r="N63" s="102">
        <v>0</v>
      </c>
      <c r="O63" s="129">
        <f t="shared" si="13"/>
        <v>0</v>
      </c>
      <c r="P63" s="102">
        <v>0</v>
      </c>
      <c r="Q63" s="129">
        <f t="shared" si="14"/>
        <v>0</v>
      </c>
      <c r="R63" s="102">
        <v>0</v>
      </c>
      <c r="S63" s="129">
        <f t="shared" si="15"/>
        <v>0</v>
      </c>
      <c r="T63" s="254">
        <f t="shared" si="16"/>
        <v>0</v>
      </c>
      <c r="U63" s="275"/>
      <c r="V63" s="5"/>
      <c r="W63" s="5"/>
      <c r="X63" s="5"/>
    </row>
    <row r="64" spans="2:24" s="5" customFormat="1" ht="22.5" customHeight="1">
      <c r="B64" s="19" t="s">
        <v>39</v>
      </c>
      <c r="C64" s="34" t="s">
        <v>98</v>
      </c>
      <c r="D64" s="50"/>
      <c r="E64" s="71"/>
      <c r="F64" s="101">
        <v>0</v>
      </c>
      <c r="G64" s="128">
        <f t="shared" si="9"/>
        <v>0</v>
      </c>
      <c r="H64" s="101">
        <v>0</v>
      </c>
      <c r="I64" s="128">
        <f t="shared" si="10"/>
        <v>0</v>
      </c>
      <c r="J64" s="101">
        <v>0</v>
      </c>
      <c r="K64" s="128">
        <f t="shared" si="11"/>
        <v>0</v>
      </c>
      <c r="L64" s="101">
        <v>0</v>
      </c>
      <c r="M64" s="128">
        <f t="shared" si="12"/>
        <v>0</v>
      </c>
      <c r="N64" s="101">
        <v>0</v>
      </c>
      <c r="O64" s="128">
        <f t="shared" si="13"/>
        <v>0</v>
      </c>
      <c r="P64" s="101">
        <v>0</v>
      </c>
      <c r="Q64" s="128">
        <f t="shared" si="14"/>
        <v>0</v>
      </c>
      <c r="R64" s="101">
        <v>0</v>
      </c>
      <c r="S64" s="128">
        <f t="shared" si="15"/>
        <v>0</v>
      </c>
      <c r="T64" s="253">
        <f t="shared" si="16"/>
        <v>0</v>
      </c>
      <c r="U64" s="274"/>
      <c r="V64" s="5"/>
      <c r="W64" s="5"/>
      <c r="X64" s="5"/>
    </row>
    <row r="65" spans="2:29" s="5" customFormat="1" ht="22.5" customHeight="1">
      <c r="B65" s="20"/>
      <c r="C65" s="35"/>
      <c r="D65" s="53"/>
      <c r="E65" s="78"/>
      <c r="F65" s="102">
        <v>0</v>
      </c>
      <c r="G65" s="129">
        <f t="shared" si="9"/>
        <v>0</v>
      </c>
      <c r="H65" s="102">
        <v>0</v>
      </c>
      <c r="I65" s="129">
        <f t="shared" si="10"/>
        <v>0</v>
      </c>
      <c r="J65" s="102">
        <v>0</v>
      </c>
      <c r="K65" s="129">
        <f t="shared" si="11"/>
        <v>0</v>
      </c>
      <c r="L65" s="102">
        <v>0</v>
      </c>
      <c r="M65" s="129">
        <f t="shared" si="12"/>
        <v>0</v>
      </c>
      <c r="N65" s="102">
        <v>0</v>
      </c>
      <c r="O65" s="129">
        <f t="shared" si="13"/>
        <v>0</v>
      </c>
      <c r="P65" s="102">
        <v>0</v>
      </c>
      <c r="Q65" s="129">
        <f t="shared" si="14"/>
        <v>0</v>
      </c>
      <c r="R65" s="102">
        <v>0</v>
      </c>
      <c r="S65" s="129">
        <f t="shared" si="15"/>
        <v>0</v>
      </c>
      <c r="T65" s="254">
        <f t="shared" si="16"/>
        <v>0</v>
      </c>
      <c r="U65" s="275"/>
      <c r="V65" s="5"/>
      <c r="W65" s="5"/>
      <c r="X65" s="5"/>
      <c r="AC65" s="5"/>
    </row>
    <row r="66" spans="2:29" s="5" customFormat="1" ht="22.5" customHeight="1">
      <c r="B66" s="20"/>
      <c r="C66" s="35"/>
      <c r="D66" s="53"/>
      <c r="E66" s="75"/>
      <c r="F66" s="102">
        <v>0</v>
      </c>
      <c r="G66" s="129">
        <f t="shared" si="9"/>
        <v>0</v>
      </c>
      <c r="H66" s="102">
        <v>0</v>
      </c>
      <c r="I66" s="129">
        <f t="shared" si="10"/>
        <v>0</v>
      </c>
      <c r="J66" s="102">
        <v>0</v>
      </c>
      <c r="K66" s="129">
        <f t="shared" si="11"/>
        <v>0</v>
      </c>
      <c r="L66" s="102">
        <v>0</v>
      </c>
      <c r="M66" s="129">
        <f t="shared" si="12"/>
        <v>0</v>
      </c>
      <c r="N66" s="102">
        <v>0</v>
      </c>
      <c r="O66" s="129">
        <f t="shared" si="13"/>
        <v>0</v>
      </c>
      <c r="P66" s="102">
        <v>0</v>
      </c>
      <c r="Q66" s="129">
        <f t="shared" si="14"/>
        <v>0</v>
      </c>
      <c r="R66" s="102">
        <v>0</v>
      </c>
      <c r="S66" s="129">
        <f t="shared" si="15"/>
        <v>0</v>
      </c>
      <c r="T66" s="254">
        <f t="shared" si="16"/>
        <v>0</v>
      </c>
      <c r="U66" s="275"/>
      <c r="V66" s="5"/>
      <c r="W66" s="5"/>
      <c r="X66" s="5"/>
      <c r="AC66" s="5"/>
    </row>
    <row r="67" spans="2:29" s="5" customFormat="1" ht="22.5" customHeight="1">
      <c r="B67" s="20"/>
      <c r="C67" s="35"/>
      <c r="D67" s="53"/>
      <c r="E67" s="79"/>
      <c r="F67" s="102">
        <v>0</v>
      </c>
      <c r="G67" s="129">
        <f t="shared" si="9"/>
        <v>0</v>
      </c>
      <c r="H67" s="102">
        <v>0</v>
      </c>
      <c r="I67" s="129">
        <f t="shared" si="10"/>
        <v>0</v>
      </c>
      <c r="J67" s="102">
        <v>0</v>
      </c>
      <c r="K67" s="129">
        <f t="shared" si="11"/>
        <v>0</v>
      </c>
      <c r="L67" s="102">
        <v>0</v>
      </c>
      <c r="M67" s="129">
        <f t="shared" si="12"/>
        <v>0</v>
      </c>
      <c r="N67" s="102">
        <v>0</v>
      </c>
      <c r="O67" s="129">
        <f t="shared" si="13"/>
        <v>0</v>
      </c>
      <c r="P67" s="102">
        <v>0</v>
      </c>
      <c r="Q67" s="129">
        <f t="shared" si="14"/>
        <v>0</v>
      </c>
      <c r="R67" s="102">
        <v>0</v>
      </c>
      <c r="S67" s="129">
        <f t="shared" si="15"/>
        <v>0</v>
      </c>
      <c r="T67" s="254">
        <f t="shared" si="16"/>
        <v>0</v>
      </c>
      <c r="U67" s="275"/>
      <c r="V67" s="5"/>
      <c r="W67" s="5"/>
      <c r="X67" s="5"/>
      <c r="AC67" s="5"/>
    </row>
    <row r="68" spans="2:29" s="5" customFormat="1" ht="22.5" customHeight="1">
      <c r="B68" s="20"/>
      <c r="C68" s="35"/>
      <c r="D68" s="52"/>
      <c r="E68" s="73"/>
      <c r="F68" s="102">
        <v>0</v>
      </c>
      <c r="G68" s="129">
        <f t="shared" si="9"/>
        <v>0</v>
      </c>
      <c r="H68" s="102">
        <v>0</v>
      </c>
      <c r="I68" s="129">
        <f t="shared" si="10"/>
        <v>0</v>
      </c>
      <c r="J68" s="102">
        <v>0</v>
      </c>
      <c r="K68" s="129">
        <f t="shared" si="11"/>
        <v>0</v>
      </c>
      <c r="L68" s="102">
        <v>0</v>
      </c>
      <c r="M68" s="129">
        <f t="shared" si="12"/>
        <v>0</v>
      </c>
      <c r="N68" s="102">
        <v>0</v>
      </c>
      <c r="O68" s="129">
        <f t="shared" si="13"/>
        <v>0</v>
      </c>
      <c r="P68" s="102">
        <v>0</v>
      </c>
      <c r="Q68" s="129">
        <f t="shared" si="14"/>
        <v>0</v>
      </c>
      <c r="R68" s="102">
        <v>0</v>
      </c>
      <c r="S68" s="129">
        <f t="shared" si="15"/>
        <v>0</v>
      </c>
      <c r="T68" s="254">
        <f t="shared" si="16"/>
        <v>0</v>
      </c>
      <c r="U68" s="275"/>
      <c r="V68" s="5"/>
      <c r="W68" s="5"/>
      <c r="X68" s="5"/>
      <c r="AC68" s="5"/>
    </row>
    <row r="69" spans="2:29" s="5" customFormat="1" ht="22.5" customHeight="1">
      <c r="B69" s="17"/>
      <c r="C69" s="32"/>
      <c r="D69" s="32"/>
      <c r="E69" s="70" t="s">
        <v>4</v>
      </c>
      <c r="F69" s="100"/>
      <c r="G69" s="131">
        <f>SUM(G49:G68)</f>
        <v>0</v>
      </c>
      <c r="H69" s="100"/>
      <c r="I69" s="131">
        <f>SUM(I49:I68)</f>
        <v>0</v>
      </c>
      <c r="J69" s="100"/>
      <c r="K69" s="131">
        <f>SUM(K49:K68)</f>
        <v>0</v>
      </c>
      <c r="L69" s="100"/>
      <c r="M69" s="131">
        <f>SUM(M49:M68)</f>
        <v>0</v>
      </c>
      <c r="N69" s="100"/>
      <c r="O69" s="131">
        <f>SUM(O49:O68)</f>
        <v>0</v>
      </c>
      <c r="P69" s="100"/>
      <c r="Q69" s="131">
        <f>SUM(Q49:Q68)</f>
        <v>0</v>
      </c>
      <c r="R69" s="100"/>
      <c r="S69" s="131">
        <f>SUM(S49:S68)</f>
        <v>0</v>
      </c>
      <c r="T69" s="131">
        <f t="shared" si="16"/>
        <v>0</v>
      </c>
      <c r="U69" s="276"/>
      <c r="V69" s="5"/>
      <c r="W69" s="5"/>
      <c r="X69" s="5"/>
      <c r="AC69" s="5"/>
    </row>
    <row r="70" spans="2:29" s="5" customFormat="1" ht="22.5" customHeight="1">
      <c r="B70" s="17"/>
      <c r="C70" s="32"/>
      <c r="D70" s="32"/>
      <c r="E70" s="70" t="s">
        <v>54</v>
      </c>
      <c r="F70" s="100"/>
      <c r="G70" s="132">
        <v>0</v>
      </c>
      <c r="H70" s="100"/>
      <c r="I70" s="132">
        <v>0</v>
      </c>
      <c r="J70" s="100"/>
      <c r="K70" s="132">
        <v>0</v>
      </c>
      <c r="L70" s="100"/>
      <c r="M70" s="132">
        <v>0</v>
      </c>
      <c r="N70" s="100"/>
      <c r="O70" s="132">
        <v>0</v>
      </c>
      <c r="P70" s="100"/>
      <c r="Q70" s="132">
        <v>0</v>
      </c>
      <c r="R70" s="100"/>
      <c r="S70" s="132">
        <v>0</v>
      </c>
      <c r="T70" s="131">
        <f t="shared" si="16"/>
        <v>0</v>
      </c>
      <c r="U70" s="276"/>
      <c r="V70" s="5"/>
      <c r="W70" s="5"/>
      <c r="X70" s="5"/>
      <c r="AC70" s="5"/>
    </row>
    <row r="71" spans="2:29" s="5" customFormat="1" ht="22.5" customHeight="1">
      <c r="B71" s="17"/>
      <c r="C71" s="32"/>
      <c r="D71" s="32"/>
      <c r="E71" s="70" t="s">
        <v>23</v>
      </c>
      <c r="F71" s="100"/>
      <c r="G71" s="131">
        <f>G69-G70</f>
        <v>0</v>
      </c>
      <c r="H71" s="100"/>
      <c r="I71" s="131">
        <f>I69-I70</f>
        <v>0</v>
      </c>
      <c r="J71" s="100"/>
      <c r="K71" s="131">
        <f>K69-K70</f>
        <v>0</v>
      </c>
      <c r="L71" s="100"/>
      <c r="M71" s="131">
        <f>M69-M70</f>
        <v>0</v>
      </c>
      <c r="N71" s="100"/>
      <c r="O71" s="131">
        <f>O69-O70</f>
        <v>0</v>
      </c>
      <c r="P71" s="100"/>
      <c r="Q71" s="131">
        <f>Q69-Q70</f>
        <v>0</v>
      </c>
      <c r="R71" s="100"/>
      <c r="S71" s="131">
        <f>S69-S70</f>
        <v>0</v>
      </c>
      <c r="T71" s="131">
        <f t="shared" si="16"/>
        <v>0</v>
      </c>
      <c r="U71" s="276"/>
      <c r="V71" s="5"/>
      <c r="W71" s="5"/>
      <c r="X71" s="5"/>
      <c r="AC71" s="5"/>
    </row>
    <row r="72" spans="2:29" ht="23.25" customHeight="1">
      <c r="T72" s="255"/>
    </row>
    <row r="73" spans="2:29" ht="23.25" customHeight="1">
      <c r="B73" s="8" t="s">
        <v>40</v>
      </c>
      <c r="C73" s="29"/>
      <c r="T73" s="116"/>
    </row>
    <row r="74" spans="2:29" ht="17.25" customHeight="1">
      <c r="B74" s="8"/>
      <c r="T74" s="256"/>
    </row>
    <row r="75" spans="2:29" s="3" customFormat="1" ht="18.75" customHeight="1">
      <c r="B75" s="11"/>
      <c r="C75" s="11"/>
      <c r="D75" s="54" t="s">
        <v>55</v>
      </c>
      <c r="E75" s="80"/>
      <c r="F75" s="106" t="s">
        <v>43</v>
      </c>
      <c r="G75" s="133"/>
      <c r="H75" s="106" t="s">
        <v>100</v>
      </c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257" t="s">
        <v>2</v>
      </c>
      <c r="U75" s="80"/>
      <c r="AC75" s="284"/>
    </row>
    <row r="76" spans="2:29" s="3" customFormat="1" ht="18.75" customHeight="1">
      <c r="B76" s="12" t="s">
        <v>30</v>
      </c>
      <c r="C76" s="12" t="s">
        <v>11</v>
      </c>
      <c r="D76" s="55"/>
      <c r="E76" s="81"/>
      <c r="F76" s="96" t="s">
        <v>38</v>
      </c>
      <c r="G76" s="126"/>
      <c r="H76" s="150" t="s">
        <v>29</v>
      </c>
      <c r="I76" s="169"/>
      <c r="J76" s="187" t="s">
        <v>90</v>
      </c>
      <c r="K76" s="197"/>
      <c r="L76" s="199" t="s">
        <v>91</v>
      </c>
      <c r="M76" s="201"/>
      <c r="N76" s="203" t="s">
        <v>16</v>
      </c>
      <c r="O76" s="205"/>
      <c r="P76" s="210" t="s">
        <v>73</v>
      </c>
      <c r="Q76" s="223"/>
      <c r="R76" s="223"/>
      <c r="S76" s="235"/>
      <c r="T76" s="258"/>
      <c r="U76" s="81"/>
    </row>
    <row r="77" spans="2:29" s="4" customFormat="1" ht="18.75" customHeight="1">
      <c r="B77" s="13"/>
      <c r="C77" s="13"/>
      <c r="D77" s="56"/>
      <c r="E77" s="82"/>
      <c r="F77" s="96" t="s">
        <v>61</v>
      </c>
      <c r="G77" s="126"/>
      <c r="H77" s="148" t="s">
        <v>75</v>
      </c>
      <c r="I77" s="167" t="s">
        <v>62</v>
      </c>
      <c r="J77" s="148" t="s">
        <v>75</v>
      </c>
      <c r="K77" s="167" t="s">
        <v>62</v>
      </c>
      <c r="L77" s="148" t="s">
        <v>75</v>
      </c>
      <c r="M77" s="167" t="s">
        <v>62</v>
      </c>
      <c r="N77" s="148" t="s">
        <v>75</v>
      </c>
      <c r="O77" s="167" t="s">
        <v>62</v>
      </c>
      <c r="P77" s="211"/>
      <c r="Q77" s="224"/>
      <c r="R77" s="224"/>
      <c r="S77" s="236"/>
      <c r="T77" s="259"/>
      <c r="U77" s="82"/>
    </row>
    <row r="78" spans="2:29" s="5" customFormat="1" ht="22.5" customHeight="1">
      <c r="B78" s="19" t="s">
        <v>42</v>
      </c>
      <c r="C78" s="34" t="s">
        <v>48</v>
      </c>
      <c r="D78" s="57" t="s">
        <v>56</v>
      </c>
      <c r="E78" s="83"/>
      <c r="F78" s="107">
        <f t="shared" ref="F78:F98" si="17">(H78*I78)+(J78*K78)+(L78*M78)+(N78*O78)</f>
        <v>0</v>
      </c>
      <c r="G78" s="134"/>
      <c r="H78" s="151"/>
      <c r="I78" s="170"/>
      <c r="J78" s="151"/>
      <c r="K78" s="170"/>
      <c r="L78" s="151"/>
      <c r="M78" s="170"/>
      <c r="N78" s="151"/>
      <c r="O78" s="170"/>
      <c r="P78" s="212" t="s">
        <v>29</v>
      </c>
      <c r="Q78" s="225"/>
      <c r="R78" s="225"/>
      <c r="S78" s="237"/>
      <c r="T78" s="260"/>
      <c r="U78" s="83"/>
      <c r="V78" s="5"/>
      <c r="W78" s="5"/>
      <c r="X78" s="5"/>
      <c r="AC78" s="5"/>
    </row>
    <row r="79" spans="2:29" s="5" customFormat="1" ht="22.5" customHeight="1">
      <c r="B79" s="18"/>
      <c r="C79" s="35"/>
      <c r="D79" s="58" t="s">
        <v>32</v>
      </c>
      <c r="E79" s="84"/>
      <c r="F79" s="108">
        <f t="shared" si="17"/>
        <v>0</v>
      </c>
      <c r="G79" s="135"/>
      <c r="H79" s="152"/>
      <c r="I79" s="171"/>
      <c r="J79" s="152"/>
      <c r="K79" s="171"/>
      <c r="L79" s="152"/>
      <c r="M79" s="171"/>
      <c r="N79" s="152"/>
      <c r="O79" s="171"/>
      <c r="P79" s="213" t="s">
        <v>72</v>
      </c>
      <c r="Q79" s="226"/>
      <c r="R79" s="226"/>
      <c r="S79" s="238"/>
      <c r="T79" s="261"/>
      <c r="U79" s="84"/>
      <c r="V79" s="5"/>
      <c r="W79" s="5"/>
      <c r="X79" s="5"/>
      <c r="AC79" s="5"/>
    </row>
    <row r="80" spans="2:29" s="5" customFormat="1" ht="22.5" customHeight="1">
      <c r="B80" s="18"/>
      <c r="C80" s="35"/>
      <c r="D80" s="58" t="s">
        <v>7</v>
      </c>
      <c r="E80" s="84"/>
      <c r="F80" s="108">
        <f t="shared" si="17"/>
        <v>0</v>
      </c>
      <c r="G80" s="135"/>
      <c r="H80" s="152"/>
      <c r="I80" s="171"/>
      <c r="J80" s="152"/>
      <c r="K80" s="171"/>
      <c r="L80" s="152"/>
      <c r="M80" s="171"/>
      <c r="N80" s="152"/>
      <c r="O80" s="171"/>
      <c r="P80" s="213"/>
      <c r="Q80" s="226"/>
      <c r="R80" s="226"/>
      <c r="S80" s="238"/>
      <c r="T80" s="261"/>
      <c r="U80" s="84"/>
      <c r="V80" s="5"/>
      <c r="W80" s="5"/>
      <c r="X80" s="5"/>
      <c r="AC80" s="5"/>
    </row>
    <row r="81" spans="2:29" s="5" customFormat="1" ht="22.5" customHeight="1">
      <c r="B81" s="18"/>
      <c r="C81" s="35"/>
      <c r="D81" s="58" t="s">
        <v>5</v>
      </c>
      <c r="E81" s="84"/>
      <c r="F81" s="108">
        <f t="shared" si="17"/>
        <v>0</v>
      </c>
      <c r="G81" s="135"/>
      <c r="H81" s="152"/>
      <c r="I81" s="171"/>
      <c r="J81" s="152"/>
      <c r="K81" s="171"/>
      <c r="L81" s="152"/>
      <c r="M81" s="171"/>
      <c r="N81" s="152"/>
      <c r="O81" s="171"/>
      <c r="P81" s="214" t="s">
        <v>92</v>
      </c>
      <c r="Q81" s="227"/>
      <c r="R81" s="227"/>
      <c r="S81" s="239"/>
      <c r="T81" s="261"/>
      <c r="U81" s="84"/>
      <c r="V81" s="5"/>
      <c r="W81" s="5"/>
      <c r="X81" s="5"/>
      <c r="AC81" s="5"/>
    </row>
    <row r="82" spans="2:29" s="5" customFormat="1" ht="22.5" customHeight="1">
      <c r="B82" s="18"/>
      <c r="C82" s="35"/>
      <c r="D82" s="58" t="s">
        <v>68</v>
      </c>
      <c r="E82" s="84"/>
      <c r="F82" s="108">
        <f t="shared" si="17"/>
        <v>0</v>
      </c>
      <c r="G82" s="135"/>
      <c r="H82" s="152"/>
      <c r="I82" s="171"/>
      <c r="J82" s="152"/>
      <c r="K82" s="171"/>
      <c r="L82" s="152"/>
      <c r="M82" s="171"/>
      <c r="N82" s="152"/>
      <c r="O82" s="171"/>
      <c r="P82" s="215" t="str">
        <v>業務のモデル化、情報システム化の計画を策定するもの。
システムの機能設計及び具体化の中心的役割を担う。</v>
      </c>
      <c r="Q82" s="228"/>
      <c r="R82" s="228"/>
      <c r="S82" s="240"/>
      <c r="T82" s="261"/>
      <c r="U82" s="84"/>
      <c r="V82" s="5"/>
      <c r="W82" s="5"/>
      <c r="X82" s="5"/>
      <c r="AC82" s="5"/>
    </row>
    <row r="83" spans="2:29" s="5" customFormat="1" ht="22.5" customHeight="1">
      <c r="B83" s="18"/>
      <c r="C83" s="35"/>
      <c r="D83" s="58" t="s">
        <v>76</v>
      </c>
      <c r="E83" s="84"/>
      <c r="F83" s="108">
        <f t="shared" si="17"/>
        <v>0</v>
      </c>
      <c r="G83" s="135"/>
      <c r="H83" s="152"/>
      <c r="I83" s="171"/>
      <c r="J83" s="152"/>
      <c r="K83" s="171"/>
      <c r="L83" s="152"/>
      <c r="M83" s="171"/>
      <c r="N83" s="152"/>
      <c r="O83" s="171"/>
      <c r="P83" s="216"/>
      <c r="Q83" s="229"/>
      <c r="R83" s="229"/>
      <c r="S83" s="241"/>
      <c r="T83" s="261"/>
      <c r="U83" s="84"/>
      <c r="V83" s="5"/>
      <c r="W83" s="5"/>
      <c r="X83" s="5"/>
      <c r="AC83" s="5"/>
    </row>
    <row r="84" spans="2:29" s="5" customFormat="1" ht="22.5" customHeight="1">
      <c r="B84" s="21"/>
      <c r="C84" s="36"/>
      <c r="D84" s="59" t="s">
        <v>77</v>
      </c>
      <c r="E84" s="85"/>
      <c r="F84" s="109">
        <f t="shared" si="17"/>
        <v>0</v>
      </c>
      <c r="G84" s="136"/>
      <c r="H84" s="153"/>
      <c r="I84" s="172"/>
      <c r="J84" s="153"/>
      <c r="K84" s="172"/>
      <c r="L84" s="153"/>
      <c r="M84" s="172"/>
      <c r="N84" s="153"/>
      <c r="O84" s="172"/>
      <c r="P84" s="212" t="s">
        <v>70</v>
      </c>
      <c r="Q84" s="225"/>
      <c r="R84" s="225"/>
      <c r="S84" s="237"/>
      <c r="T84" s="262"/>
      <c r="U84" s="88"/>
      <c r="V84" s="5"/>
      <c r="W84" s="5"/>
      <c r="X84" s="5"/>
      <c r="AC84" s="5"/>
    </row>
    <row r="85" spans="2:29" s="5" customFormat="1" ht="22.5" customHeight="1">
      <c r="B85" s="22" t="s">
        <v>22</v>
      </c>
      <c r="C85" s="34" t="s">
        <v>18</v>
      </c>
      <c r="D85" s="60" t="s">
        <v>59</v>
      </c>
      <c r="E85" s="86"/>
      <c r="F85" s="107">
        <f t="shared" si="17"/>
        <v>0</v>
      </c>
      <c r="G85" s="134"/>
      <c r="H85" s="151"/>
      <c r="I85" s="170"/>
      <c r="J85" s="151"/>
      <c r="K85" s="170"/>
      <c r="L85" s="151"/>
      <c r="M85" s="170"/>
      <c r="N85" s="151"/>
      <c r="O85" s="170"/>
      <c r="P85" s="213" t="s">
        <v>93</v>
      </c>
      <c r="Q85" s="226"/>
      <c r="R85" s="226"/>
      <c r="S85" s="238"/>
      <c r="T85" s="260"/>
      <c r="U85" s="83"/>
      <c r="V85" s="5"/>
      <c r="W85" s="5"/>
      <c r="X85" s="5"/>
      <c r="AC85" s="5"/>
    </row>
    <row r="86" spans="2:29" s="5" customFormat="1" ht="22.5" customHeight="1">
      <c r="B86" s="23"/>
      <c r="C86" s="35"/>
      <c r="D86" s="61" t="s">
        <v>33</v>
      </c>
      <c r="E86" s="87"/>
      <c r="F86" s="108">
        <f t="shared" si="17"/>
        <v>0</v>
      </c>
      <c r="G86" s="135"/>
      <c r="H86" s="152"/>
      <c r="I86" s="171"/>
      <c r="J86" s="152"/>
      <c r="K86" s="171"/>
      <c r="L86" s="152"/>
      <c r="M86" s="171"/>
      <c r="N86" s="152"/>
      <c r="O86" s="171"/>
      <c r="P86" s="213"/>
      <c r="Q86" s="226"/>
      <c r="R86" s="226"/>
      <c r="S86" s="238"/>
      <c r="T86" s="261"/>
      <c r="U86" s="84"/>
      <c r="V86" s="5"/>
      <c r="W86" s="5"/>
      <c r="X86" s="5"/>
      <c r="AC86" s="5"/>
    </row>
    <row r="87" spans="2:29" s="5" customFormat="1" ht="22.5" customHeight="1">
      <c r="B87" s="23"/>
      <c r="C87" s="35"/>
      <c r="D87" s="58" t="s">
        <v>58</v>
      </c>
      <c r="E87" s="84"/>
      <c r="F87" s="108">
        <f t="shared" si="17"/>
        <v>0</v>
      </c>
      <c r="G87" s="135"/>
      <c r="H87" s="152"/>
      <c r="I87" s="171"/>
      <c r="J87" s="152"/>
      <c r="K87" s="171"/>
      <c r="L87" s="152"/>
      <c r="M87" s="171"/>
      <c r="N87" s="152"/>
      <c r="O87" s="171"/>
      <c r="P87" s="212" t="s">
        <v>16</v>
      </c>
      <c r="Q87" s="225"/>
      <c r="R87" s="225"/>
      <c r="S87" s="237"/>
      <c r="T87" s="261"/>
      <c r="U87" s="84"/>
      <c r="V87" s="5"/>
      <c r="W87" s="5"/>
      <c r="X87" s="5"/>
      <c r="AC87" s="5"/>
    </row>
    <row r="88" spans="2:29" s="5" customFormat="1" ht="22.5" customHeight="1">
      <c r="B88" s="23"/>
      <c r="C88" s="35"/>
      <c r="D88" s="58"/>
      <c r="E88" s="84"/>
      <c r="F88" s="108">
        <f t="shared" si="17"/>
        <v>0</v>
      </c>
      <c r="G88" s="135"/>
      <c r="H88" s="152"/>
      <c r="I88" s="171"/>
      <c r="J88" s="152"/>
      <c r="K88" s="171"/>
      <c r="L88" s="152"/>
      <c r="M88" s="171"/>
      <c r="N88" s="152"/>
      <c r="O88" s="171"/>
      <c r="P88" s="217" t="s">
        <v>94</v>
      </c>
      <c r="Q88" s="228"/>
      <c r="R88" s="228"/>
      <c r="S88" s="240"/>
      <c r="T88" s="261"/>
      <c r="U88" s="84"/>
      <c r="V88" s="5"/>
      <c r="W88" s="5"/>
      <c r="X88" s="5"/>
      <c r="AC88" s="5"/>
    </row>
    <row r="89" spans="2:29" s="5" customFormat="1" ht="22.5" customHeight="1">
      <c r="B89" s="23"/>
      <c r="C89" s="35"/>
      <c r="D89" s="58"/>
      <c r="E89" s="84"/>
      <c r="F89" s="108">
        <f t="shared" si="17"/>
        <v>0</v>
      </c>
      <c r="G89" s="135"/>
      <c r="H89" s="152"/>
      <c r="I89" s="171"/>
      <c r="J89" s="152"/>
      <c r="K89" s="171"/>
      <c r="L89" s="152"/>
      <c r="M89" s="171"/>
      <c r="N89" s="152"/>
      <c r="O89" s="171"/>
      <c r="P89" s="216"/>
      <c r="Q89" s="229"/>
      <c r="R89" s="229"/>
      <c r="S89" s="241"/>
      <c r="T89" s="261"/>
      <c r="U89" s="84"/>
      <c r="V89" s="5"/>
      <c r="W89" s="5"/>
      <c r="X89" s="5"/>
      <c r="AC89" s="5"/>
    </row>
    <row r="90" spans="2:29" s="5" customFormat="1" ht="22.5" customHeight="1">
      <c r="B90" s="23"/>
      <c r="C90" s="35"/>
      <c r="D90" s="58"/>
      <c r="E90" s="84"/>
      <c r="F90" s="108">
        <f t="shared" si="17"/>
        <v>0</v>
      </c>
      <c r="G90" s="135"/>
      <c r="H90" s="152"/>
      <c r="I90" s="171"/>
      <c r="J90" s="152"/>
      <c r="K90" s="171"/>
      <c r="L90" s="152"/>
      <c r="M90" s="171"/>
      <c r="N90" s="152"/>
      <c r="O90" s="171"/>
      <c r="P90" s="218"/>
      <c r="Q90" s="230"/>
      <c r="R90" s="230"/>
      <c r="S90" s="242"/>
      <c r="T90" s="261"/>
      <c r="U90" s="84"/>
      <c r="V90" s="5"/>
      <c r="W90" s="5"/>
      <c r="X90" s="5"/>
      <c r="AC90" s="5"/>
    </row>
    <row r="91" spans="2:29" s="5" customFormat="1" ht="22.5" customHeight="1">
      <c r="B91" s="24"/>
      <c r="C91" s="36"/>
      <c r="D91" s="62"/>
      <c r="E91" s="88"/>
      <c r="F91" s="109">
        <f t="shared" si="17"/>
        <v>0</v>
      </c>
      <c r="G91" s="136"/>
      <c r="H91" s="153"/>
      <c r="I91" s="172"/>
      <c r="J91" s="153"/>
      <c r="K91" s="172"/>
      <c r="L91" s="153"/>
      <c r="M91" s="172"/>
      <c r="N91" s="153"/>
      <c r="O91" s="172"/>
      <c r="P91" s="219"/>
      <c r="Q91" s="231"/>
      <c r="R91" s="231"/>
      <c r="S91" s="243"/>
      <c r="T91" s="262"/>
      <c r="U91" s="88"/>
      <c r="V91" s="5"/>
      <c r="W91" s="5"/>
      <c r="X91" s="5"/>
      <c r="AC91" s="5"/>
    </row>
    <row r="92" spans="2:29" s="5" customFormat="1" ht="22.5" customHeight="1">
      <c r="B92" s="19" t="s">
        <v>36</v>
      </c>
      <c r="C92" s="34" t="s">
        <v>51</v>
      </c>
      <c r="D92" s="63" t="s">
        <v>67</v>
      </c>
      <c r="E92" s="83"/>
      <c r="F92" s="107">
        <f t="shared" si="17"/>
        <v>0</v>
      </c>
      <c r="G92" s="134"/>
      <c r="H92" s="151"/>
      <c r="I92" s="170"/>
      <c r="J92" s="151"/>
      <c r="K92" s="170"/>
      <c r="L92" s="151"/>
      <c r="M92" s="170"/>
      <c r="N92" s="151"/>
      <c r="O92" s="170"/>
      <c r="P92" s="219"/>
      <c r="Q92" s="231"/>
      <c r="R92" s="231"/>
      <c r="S92" s="243"/>
      <c r="T92" s="260"/>
      <c r="U92" s="83"/>
      <c r="V92" s="5"/>
      <c r="W92" s="5"/>
      <c r="X92" s="5"/>
      <c r="AC92" s="5"/>
    </row>
    <row r="93" spans="2:29" s="5" customFormat="1" ht="22.5" customHeight="1">
      <c r="B93" s="20"/>
      <c r="C93" s="35"/>
      <c r="D93" s="58" t="s">
        <v>46</v>
      </c>
      <c r="E93" s="84"/>
      <c r="F93" s="108">
        <f t="shared" si="17"/>
        <v>0</v>
      </c>
      <c r="G93" s="135"/>
      <c r="H93" s="154"/>
      <c r="I93" s="173"/>
      <c r="J93" s="154"/>
      <c r="K93" s="173"/>
      <c r="L93" s="154"/>
      <c r="M93" s="173"/>
      <c r="N93" s="154"/>
      <c r="O93" s="173"/>
      <c r="P93" s="219"/>
      <c r="Q93" s="231"/>
      <c r="R93" s="231"/>
      <c r="S93" s="243"/>
      <c r="T93" s="261"/>
      <c r="U93" s="84"/>
      <c r="V93" s="5"/>
      <c r="W93" s="5"/>
      <c r="X93" s="5"/>
      <c r="AC93" s="5"/>
    </row>
    <row r="94" spans="2:29" s="5" customFormat="1" ht="22.5" customHeight="1">
      <c r="B94" s="20"/>
      <c r="C94" s="35"/>
      <c r="D94" s="61" t="s">
        <v>69</v>
      </c>
      <c r="E94" s="87"/>
      <c r="F94" s="108">
        <f t="shared" si="17"/>
        <v>0</v>
      </c>
      <c r="G94" s="135"/>
      <c r="H94" s="154"/>
      <c r="I94" s="173"/>
      <c r="J94" s="154"/>
      <c r="K94" s="173"/>
      <c r="L94" s="154"/>
      <c r="M94" s="173"/>
      <c r="N94" s="154"/>
      <c r="O94" s="173"/>
      <c r="P94" s="219"/>
      <c r="Q94" s="231"/>
      <c r="R94" s="231"/>
      <c r="S94" s="243"/>
      <c r="T94" s="261"/>
      <c r="U94" s="84"/>
      <c r="V94" s="5"/>
      <c r="W94" s="5"/>
      <c r="X94" s="5"/>
      <c r="AC94" s="5"/>
    </row>
    <row r="95" spans="2:29" s="5" customFormat="1" ht="22.5" customHeight="1">
      <c r="B95" s="20"/>
      <c r="C95" s="35"/>
      <c r="D95" s="61" t="str">
        <v>教育、研修実施</v>
      </c>
      <c r="E95" s="87"/>
      <c r="F95" s="108">
        <f t="shared" si="17"/>
        <v>0</v>
      </c>
      <c r="G95" s="135"/>
      <c r="H95" s="154"/>
      <c r="I95" s="173"/>
      <c r="J95" s="154"/>
      <c r="K95" s="173"/>
      <c r="L95" s="154"/>
      <c r="M95" s="173"/>
      <c r="N95" s="154"/>
      <c r="O95" s="173"/>
      <c r="P95" s="219"/>
      <c r="Q95" s="231"/>
      <c r="R95" s="231"/>
      <c r="S95" s="243"/>
      <c r="T95" s="261"/>
      <c r="U95" s="84"/>
      <c r="V95" s="5"/>
      <c r="W95" s="5"/>
      <c r="X95" s="5"/>
      <c r="AC95" s="5"/>
    </row>
    <row r="96" spans="2:29" s="5" customFormat="1" ht="22.5" customHeight="1">
      <c r="B96" s="20"/>
      <c r="C96" s="35"/>
      <c r="D96" s="64"/>
      <c r="E96" s="89"/>
      <c r="F96" s="108">
        <f t="shared" si="17"/>
        <v>0</v>
      </c>
      <c r="G96" s="135"/>
      <c r="H96" s="152"/>
      <c r="I96" s="171"/>
      <c r="J96" s="152"/>
      <c r="K96" s="171"/>
      <c r="L96" s="152"/>
      <c r="M96" s="171"/>
      <c r="N96" s="152"/>
      <c r="O96" s="171"/>
      <c r="P96" s="219"/>
      <c r="Q96" s="231"/>
      <c r="R96" s="231"/>
      <c r="S96" s="243"/>
      <c r="T96" s="261"/>
      <c r="U96" s="84"/>
      <c r="V96" s="5"/>
      <c r="W96" s="5"/>
      <c r="X96" s="5"/>
      <c r="AC96" s="5"/>
    </row>
    <row r="97" spans="2:24" s="5" customFormat="1" ht="22.5" customHeight="1">
      <c r="B97" s="20"/>
      <c r="C97" s="35"/>
      <c r="D97" s="61"/>
      <c r="E97" s="87"/>
      <c r="F97" s="108">
        <f t="shared" si="17"/>
        <v>0</v>
      </c>
      <c r="G97" s="135"/>
      <c r="H97" s="152"/>
      <c r="I97" s="171"/>
      <c r="J97" s="152"/>
      <c r="K97" s="171"/>
      <c r="L97" s="152"/>
      <c r="M97" s="171"/>
      <c r="N97" s="152"/>
      <c r="O97" s="171"/>
      <c r="P97" s="219"/>
      <c r="Q97" s="231"/>
      <c r="R97" s="231"/>
      <c r="S97" s="243"/>
      <c r="T97" s="261"/>
      <c r="U97" s="84"/>
      <c r="V97" s="5"/>
      <c r="W97" s="5"/>
      <c r="X97" s="5"/>
    </row>
    <row r="98" spans="2:24" s="5" customFormat="1" ht="22.5" customHeight="1">
      <c r="B98" s="25"/>
      <c r="C98" s="36"/>
      <c r="D98" s="62"/>
      <c r="E98" s="88"/>
      <c r="F98" s="109">
        <f t="shared" si="17"/>
        <v>0</v>
      </c>
      <c r="G98" s="136"/>
      <c r="H98" s="152"/>
      <c r="I98" s="171"/>
      <c r="J98" s="152"/>
      <c r="K98" s="171"/>
      <c r="L98" s="152"/>
      <c r="M98" s="171"/>
      <c r="N98" s="152"/>
      <c r="O98" s="171"/>
      <c r="P98" s="219"/>
      <c r="Q98" s="231"/>
      <c r="R98" s="231"/>
      <c r="S98" s="243"/>
      <c r="T98" s="262"/>
      <c r="U98" s="88"/>
      <c r="V98" s="5"/>
      <c r="W98" s="5"/>
      <c r="X98" s="5"/>
    </row>
    <row r="99" spans="2:24" s="5" customFormat="1" ht="22.5" customHeight="1">
      <c r="B99" s="19" t="s">
        <v>66</v>
      </c>
      <c r="C99" s="34" t="s">
        <v>1</v>
      </c>
      <c r="D99" s="60" t="str">
        <v>設置、配線材料</v>
      </c>
      <c r="E99" s="86"/>
      <c r="F99" s="110"/>
      <c r="G99" s="83"/>
      <c r="H99" s="155"/>
      <c r="I99" s="174"/>
      <c r="J99" s="174"/>
      <c r="K99" s="174"/>
      <c r="L99" s="174"/>
      <c r="M99" s="174"/>
      <c r="N99" s="174"/>
      <c r="O99" s="206"/>
      <c r="P99" s="219"/>
      <c r="Q99" s="231"/>
      <c r="R99" s="231"/>
      <c r="S99" s="243"/>
      <c r="T99" s="260"/>
      <c r="U99" s="83"/>
      <c r="V99" s="5"/>
      <c r="W99" s="5"/>
      <c r="X99" s="5"/>
    </row>
    <row r="100" spans="2:24" s="5" customFormat="1" ht="22.5" customHeight="1">
      <c r="B100" s="18"/>
      <c r="C100" s="35"/>
      <c r="D100" s="61" t="s">
        <v>80</v>
      </c>
      <c r="E100" s="87"/>
      <c r="F100" s="111"/>
      <c r="G100" s="84"/>
      <c r="H100" s="156"/>
      <c r="I100" s="175"/>
      <c r="J100" s="175"/>
      <c r="K100" s="175"/>
      <c r="L100" s="175"/>
      <c r="M100" s="175"/>
      <c r="N100" s="175"/>
      <c r="O100" s="207"/>
      <c r="P100" s="219"/>
      <c r="Q100" s="231"/>
      <c r="R100" s="231"/>
      <c r="S100" s="243"/>
      <c r="T100" s="261"/>
      <c r="U100" s="84"/>
      <c r="V100" s="5"/>
      <c r="W100" s="5"/>
      <c r="X100" s="5"/>
    </row>
    <row r="101" spans="2:24" s="5" customFormat="1" ht="22.5" customHeight="1">
      <c r="B101" s="18"/>
      <c r="C101" s="35"/>
      <c r="D101" s="61"/>
      <c r="E101" s="87"/>
      <c r="F101" s="111"/>
      <c r="G101" s="84"/>
      <c r="H101" s="156"/>
      <c r="I101" s="175"/>
      <c r="J101" s="175"/>
      <c r="K101" s="175"/>
      <c r="L101" s="175"/>
      <c r="M101" s="175"/>
      <c r="N101" s="175"/>
      <c r="O101" s="207"/>
      <c r="P101" s="219"/>
      <c r="Q101" s="231"/>
      <c r="R101" s="231"/>
      <c r="S101" s="243"/>
      <c r="T101" s="261"/>
      <c r="U101" s="84"/>
      <c r="V101" s="5"/>
      <c r="W101" s="5"/>
      <c r="X101" s="5"/>
    </row>
    <row r="102" spans="2:24" s="5" customFormat="1" ht="22.5" customHeight="1">
      <c r="B102" s="18"/>
      <c r="C102" s="35"/>
      <c r="D102" s="61"/>
      <c r="E102" s="87"/>
      <c r="F102" s="111"/>
      <c r="G102" s="84"/>
      <c r="H102" s="156"/>
      <c r="I102" s="175"/>
      <c r="J102" s="175"/>
      <c r="K102" s="175"/>
      <c r="L102" s="175"/>
      <c r="M102" s="175"/>
      <c r="N102" s="175"/>
      <c r="O102" s="207"/>
      <c r="P102" s="219"/>
      <c r="Q102" s="231"/>
      <c r="R102" s="231"/>
      <c r="S102" s="243"/>
      <c r="T102" s="261"/>
      <c r="U102" s="84"/>
      <c r="V102" s="5"/>
      <c r="W102" s="5"/>
      <c r="X102" s="5"/>
    </row>
    <row r="103" spans="2:24" s="5" customFormat="1" ht="22.5" customHeight="1">
      <c r="B103" s="18"/>
      <c r="C103" s="35"/>
      <c r="D103" s="64"/>
      <c r="E103" s="89"/>
      <c r="F103" s="111"/>
      <c r="G103" s="84"/>
      <c r="H103" s="156"/>
      <c r="I103" s="175"/>
      <c r="J103" s="175"/>
      <c r="K103" s="175"/>
      <c r="L103" s="175"/>
      <c r="M103" s="175"/>
      <c r="N103" s="175"/>
      <c r="O103" s="207"/>
      <c r="P103" s="219"/>
      <c r="Q103" s="231"/>
      <c r="R103" s="231"/>
      <c r="S103" s="243"/>
      <c r="T103" s="261"/>
      <c r="U103" s="84"/>
      <c r="V103" s="5"/>
      <c r="W103" s="5"/>
      <c r="X103" s="5"/>
    </row>
    <row r="104" spans="2:24" s="5" customFormat="1" ht="22.5" customHeight="1">
      <c r="B104" s="18"/>
      <c r="C104" s="35"/>
      <c r="D104" s="61"/>
      <c r="E104" s="87"/>
      <c r="F104" s="111"/>
      <c r="G104" s="84"/>
      <c r="H104" s="156"/>
      <c r="I104" s="175"/>
      <c r="J104" s="175"/>
      <c r="K104" s="175"/>
      <c r="L104" s="175"/>
      <c r="M104" s="175"/>
      <c r="N104" s="175"/>
      <c r="O104" s="207"/>
      <c r="P104" s="219"/>
      <c r="Q104" s="231"/>
      <c r="R104" s="231"/>
      <c r="S104" s="243"/>
      <c r="T104" s="261"/>
      <c r="U104" s="84"/>
      <c r="V104" s="5"/>
      <c r="W104" s="5"/>
      <c r="X104" s="5"/>
    </row>
    <row r="105" spans="2:24" s="5" customFormat="1" ht="22.5" customHeight="1">
      <c r="B105" s="21"/>
      <c r="C105" s="36"/>
      <c r="D105" s="59"/>
      <c r="E105" s="85"/>
      <c r="F105" s="112"/>
      <c r="G105" s="88"/>
      <c r="H105" s="157"/>
      <c r="I105" s="176"/>
      <c r="J105" s="176"/>
      <c r="K105" s="176"/>
      <c r="L105" s="176"/>
      <c r="M105" s="176"/>
      <c r="N105" s="176"/>
      <c r="O105" s="208"/>
      <c r="P105" s="219"/>
      <c r="Q105" s="231"/>
      <c r="R105" s="231"/>
      <c r="S105" s="243"/>
      <c r="T105" s="262"/>
      <c r="U105" s="88"/>
      <c r="V105" s="5"/>
      <c r="W105" s="5"/>
      <c r="X105" s="5"/>
    </row>
    <row r="106" spans="2:24" s="5" customFormat="1" ht="22.5" customHeight="1">
      <c r="B106" s="17"/>
      <c r="C106" s="32"/>
      <c r="D106" s="32"/>
      <c r="E106" s="70" t="s">
        <v>4</v>
      </c>
      <c r="F106" s="113">
        <f>SUM(F78:G105)</f>
        <v>0</v>
      </c>
      <c r="G106" s="137"/>
      <c r="H106" s="117"/>
      <c r="I106" s="141"/>
      <c r="J106" s="117"/>
      <c r="K106" s="141"/>
      <c r="L106" s="117"/>
      <c r="M106" s="141"/>
      <c r="N106" s="117"/>
      <c r="O106" s="141"/>
      <c r="P106" s="219"/>
      <c r="Q106" s="231"/>
      <c r="R106" s="231"/>
      <c r="S106" s="243"/>
      <c r="T106" s="263"/>
      <c r="U106" s="83"/>
      <c r="V106" s="5"/>
      <c r="W106" s="5"/>
      <c r="X106" s="5"/>
    </row>
    <row r="107" spans="2:24" s="5" customFormat="1" ht="22.5" customHeight="1">
      <c r="B107" s="17"/>
      <c r="C107" s="32"/>
      <c r="D107" s="32"/>
      <c r="E107" s="70" t="s">
        <v>54</v>
      </c>
      <c r="F107" s="114">
        <v>0</v>
      </c>
      <c r="G107" s="138"/>
      <c r="H107" s="117"/>
      <c r="I107" s="142"/>
      <c r="J107" s="117"/>
      <c r="K107" s="142"/>
      <c r="L107" s="117"/>
      <c r="M107" s="142"/>
      <c r="N107" s="117"/>
      <c r="O107" s="142"/>
      <c r="P107" s="219"/>
      <c r="Q107" s="231"/>
      <c r="R107" s="231"/>
      <c r="S107" s="243"/>
      <c r="T107" s="264"/>
      <c r="U107" s="80"/>
      <c r="V107" s="5"/>
      <c r="W107" s="5"/>
      <c r="X107" s="5"/>
    </row>
    <row r="108" spans="2:24" s="5" customFormat="1" ht="22.5" customHeight="1">
      <c r="B108" s="17"/>
      <c r="C108" s="32"/>
      <c r="D108" s="32"/>
      <c r="E108" s="70" t="s">
        <v>23</v>
      </c>
      <c r="F108" s="115">
        <f>F106-F107</f>
        <v>0</v>
      </c>
      <c r="G108" s="139"/>
      <c r="H108" s="117"/>
      <c r="I108" s="141"/>
      <c r="J108" s="117"/>
      <c r="K108" s="141"/>
      <c r="L108" s="117"/>
      <c r="M108" s="141"/>
      <c r="N108" s="117"/>
      <c r="O108" s="141"/>
      <c r="P108" s="220"/>
      <c r="Q108" s="232"/>
      <c r="R108" s="232"/>
      <c r="S108" s="244"/>
      <c r="T108" s="265"/>
      <c r="U108" s="277"/>
      <c r="V108" s="5"/>
      <c r="W108" s="5"/>
      <c r="X108" s="5"/>
    </row>
    <row r="109" spans="2:24" s="5" customFormat="1" ht="22.5" customHeight="1">
      <c r="B109" s="26"/>
      <c r="C109" s="26"/>
      <c r="D109" s="26"/>
      <c r="E109" s="90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5"/>
      <c r="V109" s="5"/>
      <c r="W109" s="5"/>
      <c r="X109" s="5"/>
    </row>
    <row r="110" spans="2:24" ht="23.25" customHeight="1"/>
    <row r="111" spans="2:24" ht="23.25" customHeight="1">
      <c r="B111" s="8" t="s">
        <v>44</v>
      </c>
      <c r="C111" s="29"/>
    </row>
    <row r="112" spans="2:24" ht="17.25" customHeight="1">
      <c r="B112" s="8"/>
    </row>
    <row r="113" spans="2:24" s="3" customFormat="1" ht="18.75" customHeight="1">
      <c r="B113" s="11"/>
      <c r="C113" s="11"/>
      <c r="D113" s="45"/>
      <c r="E113" s="91" t="s">
        <v>78</v>
      </c>
      <c r="F113" s="95" t="s">
        <v>43</v>
      </c>
      <c r="G113" s="125"/>
      <c r="H113" s="149" t="s">
        <v>74</v>
      </c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26"/>
      <c r="U113" s="272"/>
    </row>
    <row r="114" spans="2:24" s="3" customFormat="1" ht="18.75" customHeight="1">
      <c r="B114" s="12" t="s">
        <v>30</v>
      </c>
      <c r="C114" s="12" t="s">
        <v>11</v>
      </c>
      <c r="D114" s="46" t="s">
        <v>55</v>
      </c>
      <c r="E114" s="18"/>
      <c r="F114" s="96" t="s">
        <v>109</v>
      </c>
      <c r="G114" s="126"/>
      <c r="H114" s="147">
        <v>7</v>
      </c>
      <c r="I114" s="166"/>
      <c r="J114" s="186">
        <v>8</v>
      </c>
      <c r="K114" s="196"/>
      <c r="L114" s="198">
        <v>9</v>
      </c>
      <c r="M114" s="200"/>
      <c r="N114" s="202">
        <v>10</v>
      </c>
      <c r="O114" s="204"/>
      <c r="P114" s="209">
        <v>11</v>
      </c>
      <c r="Q114" s="222"/>
      <c r="R114" s="233">
        <v>12</v>
      </c>
      <c r="S114" s="234"/>
      <c r="T114" s="11" t="s">
        <v>65</v>
      </c>
      <c r="U114" s="273"/>
    </row>
    <row r="115" spans="2:24" s="4" customFormat="1" ht="18.75" customHeight="1">
      <c r="B115" s="13"/>
      <c r="C115" s="13"/>
      <c r="D115" s="47"/>
      <c r="E115" s="21"/>
      <c r="F115" s="97" t="s">
        <v>62</v>
      </c>
      <c r="G115" s="127" t="s">
        <v>61</v>
      </c>
      <c r="H115" s="148" t="s">
        <v>62</v>
      </c>
      <c r="I115" s="167" t="s">
        <v>61</v>
      </c>
      <c r="J115" s="148" t="s">
        <v>62</v>
      </c>
      <c r="K115" s="167" t="s">
        <v>61</v>
      </c>
      <c r="L115" s="148" t="s">
        <v>62</v>
      </c>
      <c r="M115" s="167" t="s">
        <v>61</v>
      </c>
      <c r="N115" s="148" t="s">
        <v>62</v>
      </c>
      <c r="O115" s="167" t="s">
        <v>61</v>
      </c>
      <c r="P115" s="148" t="s">
        <v>62</v>
      </c>
      <c r="Q115" s="167" t="s">
        <v>61</v>
      </c>
      <c r="R115" s="148" t="s">
        <v>62</v>
      </c>
      <c r="S115" s="167" t="s">
        <v>61</v>
      </c>
      <c r="T115" s="13" t="s">
        <v>50</v>
      </c>
      <c r="U115" s="13" t="s">
        <v>2</v>
      </c>
    </row>
    <row r="116" spans="2:24" s="5" customFormat="1" ht="22.5" customHeight="1">
      <c r="B116" s="19" t="s">
        <v>3</v>
      </c>
      <c r="C116" s="37" t="s">
        <v>107</v>
      </c>
      <c r="D116" s="65" t="s">
        <v>24</v>
      </c>
      <c r="E116" s="92"/>
      <c r="F116" s="98"/>
      <c r="G116" s="140"/>
      <c r="H116" s="101">
        <v>0</v>
      </c>
      <c r="I116" s="128">
        <f t="shared" ref="I116:I125" si="18">H116*E116</f>
        <v>0</v>
      </c>
      <c r="J116" s="101">
        <v>0</v>
      </c>
      <c r="K116" s="128">
        <f t="shared" ref="K116:K125" si="19">J116*E116</f>
        <v>0</v>
      </c>
      <c r="L116" s="101">
        <v>0</v>
      </c>
      <c r="M116" s="128">
        <f t="shared" ref="M116:M125" si="20">L116*E116</f>
        <v>0</v>
      </c>
      <c r="N116" s="101">
        <v>0</v>
      </c>
      <c r="O116" s="128">
        <f t="shared" ref="O116:O125" si="21">N116*E116</f>
        <v>0</v>
      </c>
      <c r="P116" s="101">
        <v>0</v>
      </c>
      <c r="Q116" s="128">
        <f t="shared" ref="Q116:Q125" si="22">P116*E116</f>
        <v>0</v>
      </c>
      <c r="R116" s="101">
        <v>0</v>
      </c>
      <c r="S116" s="128">
        <f t="shared" ref="S116:S125" si="23">R116*E116</f>
        <v>0</v>
      </c>
      <c r="T116" s="250">
        <f t="shared" ref="T116:T128" si="24">I116+K116+M116+O116+Q116+S116</f>
        <v>0</v>
      </c>
      <c r="U116" s="278"/>
      <c r="V116" s="5"/>
      <c r="W116" s="5"/>
      <c r="X116" s="5"/>
    </row>
    <row r="117" spans="2:24" s="5" customFormat="1" ht="22.5" customHeight="1">
      <c r="B117" s="18"/>
      <c r="C117" s="38"/>
      <c r="D117" s="51" t="s">
        <v>26</v>
      </c>
      <c r="E117" s="72"/>
      <c r="F117" s="99"/>
      <c r="G117" s="130"/>
      <c r="H117" s="102">
        <v>0</v>
      </c>
      <c r="I117" s="129">
        <f t="shared" si="18"/>
        <v>0</v>
      </c>
      <c r="J117" s="102">
        <v>0</v>
      </c>
      <c r="K117" s="129">
        <f t="shared" si="19"/>
        <v>0</v>
      </c>
      <c r="L117" s="102">
        <v>0</v>
      </c>
      <c r="M117" s="129">
        <f t="shared" si="20"/>
        <v>0</v>
      </c>
      <c r="N117" s="102">
        <v>0</v>
      </c>
      <c r="O117" s="129">
        <f t="shared" si="21"/>
        <v>0</v>
      </c>
      <c r="P117" s="102">
        <v>0</v>
      </c>
      <c r="Q117" s="129">
        <f t="shared" si="22"/>
        <v>0</v>
      </c>
      <c r="R117" s="102">
        <v>0</v>
      </c>
      <c r="S117" s="129">
        <f t="shared" si="23"/>
        <v>0</v>
      </c>
      <c r="T117" s="251">
        <f t="shared" si="24"/>
        <v>0</v>
      </c>
      <c r="U117" s="279"/>
      <c r="V117" s="5"/>
      <c r="W117" s="5"/>
      <c r="X117" s="5"/>
    </row>
    <row r="118" spans="2:24" s="5" customFormat="1" ht="22.5" customHeight="1">
      <c r="B118" s="18"/>
      <c r="C118" s="38"/>
      <c r="D118" s="66"/>
      <c r="E118" s="72"/>
      <c r="F118" s="99"/>
      <c r="G118" s="130"/>
      <c r="H118" s="102">
        <v>0</v>
      </c>
      <c r="I118" s="129">
        <f t="shared" si="18"/>
        <v>0</v>
      </c>
      <c r="J118" s="102">
        <v>0</v>
      </c>
      <c r="K118" s="129">
        <f t="shared" si="19"/>
        <v>0</v>
      </c>
      <c r="L118" s="102">
        <v>0</v>
      </c>
      <c r="M118" s="129">
        <f t="shared" si="20"/>
        <v>0</v>
      </c>
      <c r="N118" s="102">
        <v>0</v>
      </c>
      <c r="O118" s="129">
        <f t="shared" si="21"/>
        <v>0</v>
      </c>
      <c r="P118" s="102">
        <v>0</v>
      </c>
      <c r="Q118" s="129">
        <f t="shared" si="22"/>
        <v>0</v>
      </c>
      <c r="R118" s="102">
        <v>0</v>
      </c>
      <c r="S118" s="129">
        <f t="shared" si="23"/>
        <v>0</v>
      </c>
      <c r="T118" s="251">
        <f t="shared" si="24"/>
        <v>0</v>
      </c>
      <c r="U118" s="279"/>
      <c r="V118" s="5"/>
      <c r="W118" s="5"/>
      <c r="X118" s="5"/>
    </row>
    <row r="119" spans="2:24" s="5" customFormat="1" ht="22.5" customHeight="1">
      <c r="B119" s="18"/>
      <c r="C119" s="38"/>
      <c r="D119" s="67"/>
      <c r="E119" s="72"/>
      <c r="F119" s="99"/>
      <c r="G119" s="130"/>
      <c r="H119" s="102">
        <v>0</v>
      </c>
      <c r="I119" s="129">
        <f t="shared" si="18"/>
        <v>0</v>
      </c>
      <c r="J119" s="102">
        <v>0</v>
      </c>
      <c r="K119" s="129">
        <f t="shared" si="19"/>
        <v>0</v>
      </c>
      <c r="L119" s="102">
        <v>0</v>
      </c>
      <c r="M119" s="129">
        <f t="shared" si="20"/>
        <v>0</v>
      </c>
      <c r="N119" s="102">
        <v>0</v>
      </c>
      <c r="O119" s="129">
        <f t="shared" si="21"/>
        <v>0</v>
      </c>
      <c r="P119" s="102">
        <v>0</v>
      </c>
      <c r="Q119" s="129">
        <f t="shared" si="22"/>
        <v>0</v>
      </c>
      <c r="R119" s="102">
        <v>0</v>
      </c>
      <c r="S119" s="129">
        <f t="shared" si="23"/>
        <v>0</v>
      </c>
      <c r="T119" s="251">
        <f t="shared" si="24"/>
        <v>0</v>
      </c>
      <c r="U119" s="279"/>
      <c r="V119" s="5"/>
      <c r="W119" s="5"/>
      <c r="X119" s="5"/>
    </row>
    <row r="120" spans="2:24" s="5" customFormat="1" ht="22.5" customHeight="1">
      <c r="B120" s="18"/>
      <c r="C120" s="38"/>
      <c r="D120" s="67"/>
      <c r="E120" s="72"/>
      <c r="F120" s="99"/>
      <c r="G120" s="130"/>
      <c r="H120" s="102">
        <v>0</v>
      </c>
      <c r="I120" s="129">
        <f t="shared" si="18"/>
        <v>0</v>
      </c>
      <c r="J120" s="102">
        <v>0</v>
      </c>
      <c r="K120" s="129">
        <f t="shared" si="19"/>
        <v>0</v>
      </c>
      <c r="L120" s="102">
        <v>0</v>
      </c>
      <c r="M120" s="129">
        <f t="shared" si="20"/>
        <v>0</v>
      </c>
      <c r="N120" s="102">
        <v>0</v>
      </c>
      <c r="O120" s="129">
        <f t="shared" si="21"/>
        <v>0</v>
      </c>
      <c r="P120" s="102">
        <v>0</v>
      </c>
      <c r="Q120" s="129">
        <f t="shared" si="22"/>
        <v>0</v>
      </c>
      <c r="R120" s="102">
        <v>0</v>
      </c>
      <c r="S120" s="129">
        <f t="shared" si="23"/>
        <v>0</v>
      </c>
      <c r="T120" s="251">
        <f t="shared" si="24"/>
        <v>0</v>
      </c>
      <c r="U120" s="279"/>
      <c r="V120" s="5"/>
      <c r="W120" s="5"/>
      <c r="X120" s="5"/>
    </row>
    <row r="121" spans="2:24" s="5" customFormat="1" ht="22.5" customHeight="1">
      <c r="B121" s="18"/>
      <c r="C121" s="38"/>
      <c r="D121" s="67" t="s">
        <v>82</v>
      </c>
      <c r="E121" s="72"/>
      <c r="F121" s="99"/>
      <c r="G121" s="130"/>
      <c r="H121" s="102">
        <v>0</v>
      </c>
      <c r="I121" s="129">
        <f t="shared" si="18"/>
        <v>0</v>
      </c>
      <c r="J121" s="102">
        <v>0</v>
      </c>
      <c r="K121" s="129">
        <f t="shared" si="19"/>
        <v>0</v>
      </c>
      <c r="L121" s="102">
        <v>0</v>
      </c>
      <c r="M121" s="129">
        <f t="shared" si="20"/>
        <v>0</v>
      </c>
      <c r="N121" s="102">
        <v>0</v>
      </c>
      <c r="O121" s="129">
        <f t="shared" si="21"/>
        <v>0</v>
      </c>
      <c r="P121" s="102">
        <v>0</v>
      </c>
      <c r="Q121" s="129">
        <f t="shared" si="22"/>
        <v>0</v>
      </c>
      <c r="R121" s="102">
        <v>0</v>
      </c>
      <c r="S121" s="129">
        <f t="shared" si="23"/>
        <v>0</v>
      </c>
      <c r="T121" s="251">
        <f t="shared" si="24"/>
        <v>0</v>
      </c>
      <c r="U121" s="279"/>
      <c r="V121" s="5"/>
      <c r="W121" s="5"/>
      <c r="X121" s="5"/>
    </row>
    <row r="122" spans="2:24" s="5" customFormat="1" ht="22.5" customHeight="1">
      <c r="B122" s="18"/>
      <c r="C122" s="38"/>
      <c r="D122" s="67" t="s">
        <v>35</v>
      </c>
      <c r="E122" s="72"/>
      <c r="F122" s="99"/>
      <c r="G122" s="130"/>
      <c r="H122" s="102">
        <v>0</v>
      </c>
      <c r="I122" s="129">
        <f t="shared" si="18"/>
        <v>0</v>
      </c>
      <c r="J122" s="102">
        <v>0</v>
      </c>
      <c r="K122" s="129">
        <f t="shared" si="19"/>
        <v>0</v>
      </c>
      <c r="L122" s="102">
        <v>0</v>
      </c>
      <c r="M122" s="129">
        <f t="shared" si="20"/>
        <v>0</v>
      </c>
      <c r="N122" s="102">
        <v>0</v>
      </c>
      <c r="O122" s="129">
        <f t="shared" si="21"/>
        <v>0</v>
      </c>
      <c r="P122" s="102">
        <v>0</v>
      </c>
      <c r="Q122" s="129">
        <f t="shared" si="22"/>
        <v>0</v>
      </c>
      <c r="R122" s="102">
        <v>0</v>
      </c>
      <c r="S122" s="129">
        <f t="shared" si="23"/>
        <v>0</v>
      </c>
      <c r="T122" s="251">
        <f t="shared" si="24"/>
        <v>0</v>
      </c>
      <c r="U122" s="279"/>
      <c r="V122" s="5"/>
      <c r="W122" s="5"/>
      <c r="X122" s="5"/>
    </row>
    <row r="123" spans="2:24" s="5" customFormat="1" ht="22.5" customHeight="1">
      <c r="B123" s="18"/>
      <c r="C123" s="38"/>
      <c r="D123" s="67" t="s">
        <v>13</v>
      </c>
      <c r="E123" s="72"/>
      <c r="F123" s="99"/>
      <c r="G123" s="130"/>
      <c r="H123" s="102">
        <v>0</v>
      </c>
      <c r="I123" s="129">
        <f t="shared" si="18"/>
        <v>0</v>
      </c>
      <c r="J123" s="102">
        <v>0</v>
      </c>
      <c r="K123" s="129">
        <f t="shared" si="19"/>
        <v>0</v>
      </c>
      <c r="L123" s="102">
        <v>0</v>
      </c>
      <c r="M123" s="129">
        <f t="shared" si="20"/>
        <v>0</v>
      </c>
      <c r="N123" s="102">
        <v>0</v>
      </c>
      <c r="O123" s="129">
        <f t="shared" si="21"/>
        <v>0</v>
      </c>
      <c r="P123" s="102">
        <v>0</v>
      </c>
      <c r="Q123" s="129">
        <f t="shared" si="22"/>
        <v>0</v>
      </c>
      <c r="R123" s="102">
        <v>0</v>
      </c>
      <c r="S123" s="129">
        <f t="shared" si="23"/>
        <v>0</v>
      </c>
      <c r="T123" s="251">
        <f t="shared" si="24"/>
        <v>0</v>
      </c>
      <c r="U123" s="279"/>
      <c r="V123" s="5"/>
      <c r="W123" s="5"/>
      <c r="X123" s="5"/>
    </row>
    <row r="124" spans="2:24" s="5" customFormat="1" ht="22.5" customHeight="1">
      <c r="B124" s="18"/>
      <c r="C124" s="38"/>
      <c r="D124" s="67"/>
      <c r="E124" s="72"/>
      <c r="F124" s="99"/>
      <c r="G124" s="130"/>
      <c r="H124" s="102">
        <v>0</v>
      </c>
      <c r="I124" s="129">
        <f t="shared" si="18"/>
        <v>0</v>
      </c>
      <c r="J124" s="102">
        <v>0</v>
      </c>
      <c r="K124" s="129">
        <f t="shared" si="19"/>
        <v>0</v>
      </c>
      <c r="L124" s="102">
        <v>0</v>
      </c>
      <c r="M124" s="129">
        <f t="shared" si="20"/>
        <v>0</v>
      </c>
      <c r="N124" s="102">
        <v>0</v>
      </c>
      <c r="O124" s="129">
        <f t="shared" si="21"/>
        <v>0</v>
      </c>
      <c r="P124" s="102">
        <v>0</v>
      </c>
      <c r="Q124" s="129">
        <f t="shared" si="22"/>
        <v>0</v>
      </c>
      <c r="R124" s="102">
        <v>0</v>
      </c>
      <c r="S124" s="129">
        <f t="shared" si="23"/>
        <v>0</v>
      </c>
      <c r="T124" s="251">
        <f t="shared" si="24"/>
        <v>0</v>
      </c>
      <c r="U124" s="279"/>
      <c r="V124" s="5"/>
      <c r="W124" s="5"/>
      <c r="X124" s="5"/>
    </row>
    <row r="125" spans="2:24" s="5" customFormat="1" ht="22.5" customHeight="1">
      <c r="B125" s="21"/>
      <c r="C125" s="39"/>
      <c r="D125" s="67"/>
      <c r="E125" s="72"/>
      <c r="F125" s="99"/>
      <c r="G125" s="130"/>
      <c r="H125" s="102">
        <v>0</v>
      </c>
      <c r="I125" s="177">
        <f t="shared" si="18"/>
        <v>0</v>
      </c>
      <c r="J125" s="102">
        <v>0</v>
      </c>
      <c r="K125" s="177">
        <f t="shared" si="19"/>
        <v>0</v>
      </c>
      <c r="L125" s="102">
        <v>0</v>
      </c>
      <c r="M125" s="177">
        <f t="shared" si="20"/>
        <v>0</v>
      </c>
      <c r="N125" s="102">
        <v>0</v>
      </c>
      <c r="O125" s="177">
        <f t="shared" si="21"/>
        <v>0</v>
      </c>
      <c r="P125" s="221">
        <v>0</v>
      </c>
      <c r="Q125" s="177">
        <f t="shared" si="22"/>
        <v>0</v>
      </c>
      <c r="R125" s="221">
        <v>0</v>
      </c>
      <c r="S125" s="177">
        <f t="shared" si="23"/>
        <v>0</v>
      </c>
      <c r="T125" s="252">
        <f t="shared" si="24"/>
        <v>0</v>
      </c>
      <c r="U125" s="279"/>
      <c r="V125" s="5"/>
      <c r="W125" s="5"/>
      <c r="X125" s="5"/>
    </row>
    <row r="126" spans="2:24" s="5" customFormat="1" ht="22.5" customHeight="1">
      <c r="B126" s="17"/>
      <c r="C126" s="32"/>
      <c r="D126" s="32"/>
      <c r="E126" s="70" t="s">
        <v>4</v>
      </c>
      <c r="F126" s="117"/>
      <c r="G126" s="141"/>
      <c r="H126" s="117"/>
      <c r="I126" s="131">
        <f>SUM(I116:I125)</f>
        <v>0</v>
      </c>
      <c r="J126" s="117"/>
      <c r="K126" s="131">
        <f>SUM(K116:K125)</f>
        <v>0</v>
      </c>
      <c r="L126" s="117"/>
      <c r="M126" s="131">
        <f>SUM(M116:M125)</f>
        <v>0</v>
      </c>
      <c r="N126" s="117"/>
      <c r="O126" s="131">
        <f>SUM(O116:O125)</f>
        <v>0</v>
      </c>
      <c r="P126" s="117"/>
      <c r="Q126" s="131">
        <f>SUM(Q116:Q125)</f>
        <v>0</v>
      </c>
      <c r="R126" s="117"/>
      <c r="S126" s="131">
        <f>SUM(S116:S125)</f>
        <v>0</v>
      </c>
      <c r="T126" s="131">
        <f t="shared" si="24"/>
        <v>0</v>
      </c>
      <c r="U126" s="280"/>
      <c r="V126" s="5"/>
      <c r="W126" s="5"/>
      <c r="X126" s="5"/>
    </row>
    <row r="127" spans="2:24" s="5" customFormat="1" ht="22.5" customHeight="1">
      <c r="B127" s="17"/>
      <c r="C127" s="32"/>
      <c r="D127" s="32"/>
      <c r="E127" s="70" t="s">
        <v>54</v>
      </c>
      <c r="F127" s="117"/>
      <c r="G127" s="142"/>
      <c r="H127" s="117"/>
      <c r="I127" s="132">
        <v>0</v>
      </c>
      <c r="J127" s="117"/>
      <c r="K127" s="132">
        <v>0</v>
      </c>
      <c r="L127" s="117"/>
      <c r="M127" s="132">
        <v>0</v>
      </c>
      <c r="N127" s="117"/>
      <c r="O127" s="132">
        <v>0</v>
      </c>
      <c r="P127" s="117"/>
      <c r="Q127" s="132">
        <v>0</v>
      </c>
      <c r="R127" s="117"/>
      <c r="S127" s="132">
        <v>0</v>
      </c>
      <c r="T127" s="131">
        <f t="shared" si="24"/>
        <v>0</v>
      </c>
      <c r="U127" s="280"/>
      <c r="V127" s="5"/>
      <c r="W127" s="5"/>
      <c r="X127" s="5"/>
    </row>
    <row r="128" spans="2:24" s="5" customFormat="1" ht="22.5" customHeight="1">
      <c r="B128" s="17"/>
      <c r="C128" s="32"/>
      <c r="D128" s="32"/>
      <c r="E128" s="70" t="s">
        <v>23</v>
      </c>
      <c r="F128" s="118"/>
      <c r="G128" s="143"/>
      <c r="H128" s="118"/>
      <c r="I128" s="131">
        <f>I126-I127</f>
        <v>0</v>
      </c>
      <c r="J128" s="118"/>
      <c r="K128" s="131">
        <f>K126-K127</f>
        <v>0</v>
      </c>
      <c r="L128" s="118"/>
      <c r="M128" s="131">
        <f>M126-M127</f>
        <v>0</v>
      </c>
      <c r="N128" s="118"/>
      <c r="O128" s="131">
        <f>O126-O127</f>
        <v>0</v>
      </c>
      <c r="P128" s="117"/>
      <c r="Q128" s="131">
        <f>Q126-Q127</f>
        <v>0</v>
      </c>
      <c r="R128" s="118"/>
      <c r="S128" s="131">
        <f>S126-S127</f>
        <v>0</v>
      </c>
      <c r="T128" s="131">
        <f t="shared" si="24"/>
        <v>0</v>
      </c>
      <c r="U128" s="280"/>
      <c r="V128" s="5"/>
      <c r="W128" s="5"/>
      <c r="X128" s="5"/>
    </row>
    <row r="129" spans="2:24" s="5" customFormat="1" ht="22.5" customHeight="1">
      <c r="B129" s="27" t="s">
        <v>83</v>
      </c>
      <c r="C129" s="40" t="s">
        <v>101</v>
      </c>
      <c r="D129" s="27"/>
      <c r="E129" s="93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281"/>
      <c r="V129" s="5"/>
      <c r="W129" s="5"/>
      <c r="X129" s="5"/>
    </row>
    <row r="130" spans="2:24">
      <c r="B130" s="28"/>
      <c r="C130" s="41" t="s">
        <v>84</v>
      </c>
      <c r="D130" s="41" t="s">
        <v>87</v>
      </c>
    </row>
    <row r="131" spans="2:24">
      <c r="C131" s="41" t="s">
        <v>85</v>
      </c>
      <c r="D131" s="41" t="s">
        <v>86</v>
      </c>
    </row>
    <row r="132" spans="2:24">
      <c r="C132" s="41" t="s">
        <v>81</v>
      </c>
      <c r="D132" s="41" t="s">
        <v>6</v>
      </c>
    </row>
    <row r="133" spans="2:24">
      <c r="C133" s="41" t="s">
        <v>35</v>
      </c>
      <c r="D133" s="41" t="s">
        <v>88</v>
      </c>
    </row>
    <row r="134" spans="2:24">
      <c r="C134" s="41" t="s">
        <v>13</v>
      </c>
      <c r="D134" s="41" t="s">
        <v>89</v>
      </c>
    </row>
    <row r="135" spans="2:24">
      <c r="C135" s="41"/>
      <c r="D135" s="41"/>
    </row>
    <row r="137" spans="2:24" ht="23.25" customHeight="1">
      <c r="B137" s="8" t="s">
        <v>10</v>
      </c>
      <c r="C137" s="29"/>
    </row>
    <row r="138" spans="2:24">
      <c r="B138" s="11"/>
      <c r="C138" s="11"/>
      <c r="D138" s="45"/>
      <c r="E138" s="91" t="s">
        <v>78</v>
      </c>
      <c r="F138" s="95" t="s">
        <v>74</v>
      </c>
      <c r="G138" s="125"/>
      <c r="H138" s="158"/>
      <c r="I138" s="178"/>
      <c r="J138" s="188"/>
    </row>
    <row r="139" spans="2:24">
      <c r="B139" s="12" t="s">
        <v>30</v>
      </c>
      <c r="C139" s="12" t="s">
        <v>11</v>
      </c>
      <c r="D139" s="46" t="s">
        <v>55</v>
      </c>
      <c r="E139" s="18"/>
      <c r="F139" s="120">
        <v>12</v>
      </c>
      <c r="G139" s="144"/>
      <c r="H139" s="159"/>
      <c r="I139" s="179"/>
      <c r="J139" s="189"/>
    </row>
    <row r="140" spans="2:24">
      <c r="B140" s="13"/>
      <c r="C140" s="13"/>
      <c r="D140" s="47"/>
      <c r="E140" s="21"/>
      <c r="F140" s="97" t="s">
        <v>62</v>
      </c>
      <c r="G140" s="127" t="s">
        <v>61</v>
      </c>
      <c r="H140" s="160"/>
      <c r="I140" s="180" t="s">
        <v>99</v>
      </c>
      <c r="J140" s="190"/>
    </row>
    <row r="141" spans="2:24">
      <c r="B141" s="19" t="s">
        <v>95</v>
      </c>
      <c r="C141" s="42" t="s">
        <v>103</v>
      </c>
      <c r="D141" s="65" t="s">
        <v>102</v>
      </c>
      <c r="E141" s="92"/>
      <c r="F141" s="121"/>
      <c r="G141" s="128">
        <f t="shared" ref="G141:G150" si="25">E141*F141</f>
        <v>0</v>
      </c>
      <c r="H141" s="161"/>
      <c r="I141" s="181"/>
      <c r="J141" s="191"/>
    </row>
    <row r="142" spans="2:24">
      <c r="B142" s="18"/>
      <c r="C142" s="43"/>
      <c r="D142" s="51"/>
      <c r="E142" s="72"/>
      <c r="F142" s="122"/>
      <c r="G142" s="129">
        <f t="shared" si="25"/>
        <v>0</v>
      </c>
      <c r="H142" s="162"/>
      <c r="I142" s="182"/>
      <c r="J142" s="192"/>
    </row>
    <row r="143" spans="2:24">
      <c r="B143" s="18"/>
      <c r="C143" s="43"/>
      <c r="D143" s="66"/>
      <c r="E143" s="72"/>
      <c r="F143" s="122"/>
      <c r="G143" s="129">
        <f t="shared" si="25"/>
        <v>0</v>
      </c>
      <c r="H143" s="162"/>
      <c r="I143" s="182"/>
      <c r="J143" s="192"/>
    </row>
    <row r="144" spans="2:24">
      <c r="B144" s="18"/>
      <c r="C144" s="43"/>
      <c r="D144" s="67"/>
      <c r="E144" s="72"/>
      <c r="F144" s="122"/>
      <c r="G144" s="129">
        <f t="shared" si="25"/>
        <v>0</v>
      </c>
      <c r="H144" s="162"/>
      <c r="I144" s="182"/>
      <c r="J144" s="192"/>
    </row>
    <row r="145" spans="2:10">
      <c r="B145" s="18"/>
      <c r="C145" s="43"/>
      <c r="D145" s="67"/>
      <c r="E145" s="72"/>
      <c r="F145" s="122"/>
      <c r="G145" s="129">
        <f t="shared" si="25"/>
        <v>0</v>
      </c>
      <c r="H145" s="162"/>
      <c r="I145" s="182"/>
      <c r="J145" s="192"/>
    </row>
    <row r="146" spans="2:10">
      <c r="B146" s="18"/>
      <c r="C146" s="43"/>
      <c r="D146" s="67"/>
      <c r="E146" s="72"/>
      <c r="F146" s="122"/>
      <c r="G146" s="129">
        <f t="shared" si="25"/>
        <v>0</v>
      </c>
      <c r="H146" s="162"/>
      <c r="I146" s="182"/>
      <c r="J146" s="192"/>
    </row>
    <row r="147" spans="2:10">
      <c r="B147" s="18"/>
      <c r="C147" s="43"/>
      <c r="D147" s="67"/>
      <c r="E147" s="72"/>
      <c r="F147" s="122"/>
      <c r="G147" s="129">
        <f t="shared" si="25"/>
        <v>0</v>
      </c>
      <c r="H147" s="162"/>
      <c r="I147" s="182"/>
      <c r="J147" s="192"/>
    </row>
    <row r="148" spans="2:10">
      <c r="B148" s="18"/>
      <c r="C148" s="43"/>
      <c r="D148" s="67"/>
      <c r="E148" s="72"/>
      <c r="F148" s="122"/>
      <c r="G148" s="129">
        <f t="shared" si="25"/>
        <v>0</v>
      </c>
      <c r="H148" s="162"/>
      <c r="I148" s="182"/>
      <c r="J148" s="192"/>
    </row>
    <row r="149" spans="2:10">
      <c r="B149" s="18"/>
      <c r="C149" s="43"/>
      <c r="D149" s="67"/>
      <c r="E149" s="72"/>
      <c r="F149" s="122"/>
      <c r="G149" s="129">
        <f t="shared" si="25"/>
        <v>0</v>
      </c>
      <c r="H149" s="162"/>
      <c r="I149" s="182"/>
      <c r="J149" s="192"/>
    </row>
    <row r="150" spans="2:10">
      <c r="B150" s="21"/>
      <c r="C150" s="44"/>
      <c r="D150" s="67"/>
      <c r="E150" s="72"/>
      <c r="F150" s="122"/>
      <c r="G150" s="145">
        <f t="shared" si="25"/>
        <v>0</v>
      </c>
      <c r="H150" s="163"/>
      <c r="I150" s="183"/>
      <c r="J150" s="193"/>
    </row>
    <row r="151" spans="2:10">
      <c r="B151" s="17"/>
      <c r="C151" s="32"/>
      <c r="D151" s="32"/>
      <c r="E151" s="70" t="s">
        <v>4</v>
      </c>
      <c r="F151" s="123"/>
      <c r="G151" s="131">
        <f>SUM(G141:G150)</f>
        <v>0</v>
      </c>
      <c r="H151" s="164"/>
      <c r="I151" s="184"/>
      <c r="J151" s="194"/>
    </row>
    <row r="152" spans="2:10">
      <c r="B152" s="17"/>
      <c r="C152" s="32"/>
      <c r="D152" s="32"/>
      <c r="E152" s="70" t="s">
        <v>54</v>
      </c>
      <c r="F152" s="123"/>
      <c r="G152" s="146">
        <v>0</v>
      </c>
      <c r="H152" s="164"/>
      <c r="I152" s="184"/>
      <c r="J152" s="194"/>
    </row>
    <row r="153" spans="2:10">
      <c r="B153" s="17"/>
      <c r="C153" s="32"/>
      <c r="D153" s="32"/>
      <c r="E153" s="70" t="s">
        <v>23</v>
      </c>
      <c r="F153" s="123"/>
      <c r="G153" s="131">
        <f>G151-G152</f>
        <v>0</v>
      </c>
      <c r="H153" s="165"/>
      <c r="I153" s="185"/>
      <c r="J153" s="195"/>
    </row>
  </sheetData>
  <mergeCells count="193">
    <mergeCell ref="A1:C1"/>
    <mergeCell ref="F8:G8"/>
    <mergeCell ref="H8:S8"/>
    <mergeCell ref="F9:G9"/>
    <mergeCell ref="H9:I9"/>
    <mergeCell ref="J9:K9"/>
    <mergeCell ref="L9:M9"/>
    <mergeCell ref="N9:O9"/>
    <mergeCell ref="P9:Q9"/>
    <mergeCell ref="R9:S9"/>
    <mergeCell ref="F22:G22"/>
    <mergeCell ref="H22:T22"/>
    <mergeCell ref="F23:G23"/>
    <mergeCell ref="H23:I23"/>
    <mergeCell ref="J23:K23"/>
    <mergeCell ref="L23:M23"/>
    <mergeCell ref="N23:O23"/>
    <mergeCell ref="P23:Q23"/>
    <mergeCell ref="R23:S23"/>
    <mergeCell ref="F46:G46"/>
    <mergeCell ref="H46:T46"/>
    <mergeCell ref="F47:G47"/>
    <mergeCell ref="H47:I47"/>
    <mergeCell ref="J47:K47"/>
    <mergeCell ref="L47:M47"/>
    <mergeCell ref="N47:O47"/>
    <mergeCell ref="P47:Q47"/>
    <mergeCell ref="R47:S47"/>
    <mergeCell ref="F75:G75"/>
    <mergeCell ref="H75:S75"/>
    <mergeCell ref="F76:G76"/>
    <mergeCell ref="H76:I76"/>
    <mergeCell ref="J76:K76"/>
    <mergeCell ref="L76:M76"/>
    <mergeCell ref="N76:O76"/>
    <mergeCell ref="F77:G77"/>
    <mergeCell ref="D78:E78"/>
    <mergeCell ref="F78:G78"/>
    <mergeCell ref="P78:S78"/>
    <mergeCell ref="T78:U78"/>
    <mergeCell ref="D79:E79"/>
    <mergeCell ref="F79:G79"/>
    <mergeCell ref="T79:U79"/>
    <mergeCell ref="D80:E80"/>
    <mergeCell ref="F80:G80"/>
    <mergeCell ref="T80:U80"/>
    <mergeCell ref="D81:E81"/>
    <mergeCell ref="F81:G81"/>
    <mergeCell ref="P81:S81"/>
    <mergeCell ref="T81:U81"/>
    <mergeCell ref="D82:E82"/>
    <mergeCell ref="F82:G82"/>
    <mergeCell ref="T82:U82"/>
    <mergeCell ref="D83:E83"/>
    <mergeCell ref="F83:G83"/>
    <mergeCell ref="T83:U83"/>
    <mergeCell ref="D84:E84"/>
    <mergeCell ref="F84:G84"/>
    <mergeCell ref="P84:S84"/>
    <mergeCell ref="T84:U84"/>
    <mergeCell ref="D85:E85"/>
    <mergeCell ref="F85:G85"/>
    <mergeCell ref="T85:U85"/>
    <mergeCell ref="D86:E86"/>
    <mergeCell ref="F86:G86"/>
    <mergeCell ref="T86:U86"/>
    <mergeCell ref="D87:E87"/>
    <mergeCell ref="F87:G87"/>
    <mergeCell ref="P87:S87"/>
    <mergeCell ref="T87:U87"/>
    <mergeCell ref="D88:E88"/>
    <mergeCell ref="F88:G88"/>
    <mergeCell ref="T88:U88"/>
    <mergeCell ref="D89:E89"/>
    <mergeCell ref="F89:G89"/>
    <mergeCell ref="T89:U89"/>
    <mergeCell ref="D90:E90"/>
    <mergeCell ref="F90:G90"/>
    <mergeCell ref="T90:U90"/>
    <mergeCell ref="D91:E91"/>
    <mergeCell ref="F91:G91"/>
    <mergeCell ref="T91:U91"/>
    <mergeCell ref="D92:E92"/>
    <mergeCell ref="F92:G92"/>
    <mergeCell ref="T92:U92"/>
    <mergeCell ref="D93:E93"/>
    <mergeCell ref="F93:G93"/>
    <mergeCell ref="T93:U93"/>
    <mergeCell ref="D94:E94"/>
    <mergeCell ref="F94:G94"/>
    <mergeCell ref="T94:U94"/>
    <mergeCell ref="D95:E95"/>
    <mergeCell ref="F95:G95"/>
    <mergeCell ref="T95:U95"/>
    <mergeCell ref="D96:E96"/>
    <mergeCell ref="F96:G96"/>
    <mergeCell ref="T96:U96"/>
    <mergeCell ref="D97:E97"/>
    <mergeCell ref="F97:G97"/>
    <mergeCell ref="T97:U97"/>
    <mergeCell ref="D98:E98"/>
    <mergeCell ref="F98:G98"/>
    <mergeCell ref="T98:U98"/>
    <mergeCell ref="D99:E99"/>
    <mergeCell ref="F99:G99"/>
    <mergeCell ref="H99:O99"/>
    <mergeCell ref="T99:U99"/>
    <mergeCell ref="D100:E100"/>
    <mergeCell ref="F100:G100"/>
    <mergeCell ref="H100:O100"/>
    <mergeCell ref="T100:U100"/>
    <mergeCell ref="D101:E101"/>
    <mergeCell ref="F101:G101"/>
    <mergeCell ref="H101:O101"/>
    <mergeCell ref="T101:U101"/>
    <mergeCell ref="D102:E102"/>
    <mergeCell ref="F102:G102"/>
    <mergeCell ref="H102:O102"/>
    <mergeCell ref="T102:U102"/>
    <mergeCell ref="D103:E103"/>
    <mergeCell ref="F103:G103"/>
    <mergeCell ref="H103:O103"/>
    <mergeCell ref="T103:U103"/>
    <mergeCell ref="D104:E104"/>
    <mergeCell ref="F104:G104"/>
    <mergeCell ref="H104:O104"/>
    <mergeCell ref="T104:U104"/>
    <mergeCell ref="D105:E105"/>
    <mergeCell ref="F105:G105"/>
    <mergeCell ref="H105:O105"/>
    <mergeCell ref="T105:U105"/>
    <mergeCell ref="F106:G106"/>
    <mergeCell ref="T106:U106"/>
    <mergeCell ref="F107:G107"/>
    <mergeCell ref="T107:U107"/>
    <mergeCell ref="F108:G108"/>
    <mergeCell ref="T108:U108"/>
    <mergeCell ref="F113:G113"/>
    <mergeCell ref="H113:T113"/>
    <mergeCell ref="F114:G114"/>
    <mergeCell ref="H114:I114"/>
    <mergeCell ref="J114:K114"/>
    <mergeCell ref="L114:M114"/>
    <mergeCell ref="N114:O114"/>
    <mergeCell ref="P114:Q114"/>
    <mergeCell ref="R114:S114"/>
    <mergeCell ref="F138:G138"/>
    <mergeCell ref="F139:G139"/>
    <mergeCell ref="B3:U4"/>
    <mergeCell ref="B22:B24"/>
    <mergeCell ref="C22:C24"/>
    <mergeCell ref="D22:D24"/>
    <mergeCell ref="E22:E24"/>
    <mergeCell ref="B25:B29"/>
    <mergeCell ref="C25:C29"/>
    <mergeCell ref="B30:B34"/>
    <mergeCell ref="C30:C34"/>
    <mergeCell ref="B35:B39"/>
    <mergeCell ref="C35:C39"/>
    <mergeCell ref="B46:B48"/>
    <mergeCell ref="C46:C48"/>
    <mergeCell ref="D46:D48"/>
    <mergeCell ref="E46:E48"/>
    <mergeCell ref="B49:B53"/>
    <mergeCell ref="C49:C53"/>
    <mergeCell ref="B54:B58"/>
    <mergeCell ref="C54:C58"/>
    <mergeCell ref="B59:B63"/>
    <mergeCell ref="C59:C63"/>
    <mergeCell ref="B64:B68"/>
    <mergeCell ref="C64:C68"/>
    <mergeCell ref="D75:E77"/>
    <mergeCell ref="T75:U77"/>
    <mergeCell ref="P76:S77"/>
    <mergeCell ref="P79:S80"/>
    <mergeCell ref="P82:S83"/>
    <mergeCell ref="P85:S86"/>
    <mergeCell ref="P88:S89"/>
    <mergeCell ref="E113:E115"/>
    <mergeCell ref="E138:E140"/>
    <mergeCell ref="B78:B84"/>
    <mergeCell ref="C78:C84"/>
    <mergeCell ref="B85:B91"/>
    <mergeCell ref="C85:C91"/>
    <mergeCell ref="P90:S108"/>
    <mergeCell ref="B92:B98"/>
    <mergeCell ref="C92:C98"/>
    <mergeCell ref="B99:B105"/>
    <mergeCell ref="C99:C105"/>
    <mergeCell ref="B116:B125"/>
    <mergeCell ref="C116:C125"/>
    <mergeCell ref="B141:B150"/>
    <mergeCell ref="C141:C150"/>
  </mergeCells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>三原市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喜多村 修平</dc:creator>
  <cp:lastModifiedBy>藤田 崇文</cp:lastModifiedBy>
  <dcterms:created xsi:type="dcterms:W3CDTF">2023-04-27T06:18:52Z</dcterms:created>
  <dcterms:modified xsi:type="dcterms:W3CDTF">2025-06-19T05:06:22Z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5.0.1.0</vt:lpwstr>
      <vt:lpwstr>5.0.2.0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2025-06-19T05:06:22Z</vt:filetime>
  </property>
</Properties>
</file>