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10050-dejitarukasenryakuka\000000MASTER\B 総務企画 - 050 情報 - 05 電算\契約関係書（システム導入）／１０年\R06\仮想基盤\01_公示資料\"/>
    </mc:Choice>
  </mc:AlternateContent>
  <bookViews>
    <workbookView xWindow="0" yWindow="0" windowWidth="20865" windowHeight="9135"/>
  </bookViews>
  <sheets>
    <sheet name="見積書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68" i="7" l="1"/>
  <c r="S168" i="7"/>
  <c r="Q168" i="7"/>
  <c r="O168" i="7"/>
  <c r="M168" i="7"/>
  <c r="K168" i="7"/>
  <c r="I168" i="7"/>
  <c r="T167" i="7"/>
  <c r="T166" i="7"/>
  <c r="S166" i="7"/>
  <c r="Q166" i="7"/>
  <c r="O166" i="7"/>
  <c r="M166" i="7"/>
  <c r="K166" i="7"/>
  <c r="I166" i="7"/>
  <c r="T165" i="7"/>
  <c r="S165" i="7"/>
  <c r="Q165" i="7"/>
  <c r="O165" i="7"/>
  <c r="M165" i="7"/>
  <c r="K165" i="7"/>
  <c r="I165" i="7"/>
  <c r="T164" i="7"/>
  <c r="S164" i="7"/>
  <c r="Q164" i="7"/>
  <c r="O164" i="7"/>
  <c r="M164" i="7"/>
  <c r="K164" i="7"/>
  <c r="I164" i="7"/>
  <c r="T163" i="7"/>
  <c r="S163" i="7"/>
  <c r="Q163" i="7"/>
  <c r="O163" i="7"/>
  <c r="M163" i="7"/>
  <c r="K163" i="7"/>
  <c r="I163" i="7"/>
  <c r="T162" i="7"/>
  <c r="S162" i="7"/>
  <c r="Q162" i="7"/>
  <c r="O162" i="7"/>
  <c r="M162" i="7"/>
  <c r="K162" i="7"/>
  <c r="I162" i="7"/>
  <c r="T161" i="7"/>
  <c r="S161" i="7"/>
  <c r="Q161" i="7"/>
  <c r="O161" i="7"/>
  <c r="M161" i="7"/>
  <c r="K161" i="7"/>
  <c r="I161" i="7"/>
  <c r="T160" i="7"/>
  <c r="S160" i="7"/>
  <c r="Q160" i="7"/>
  <c r="O160" i="7"/>
  <c r="M160" i="7"/>
  <c r="K160" i="7"/>
  <c r="I160" i="7"/>
  <c r="T159" i="7"/>
  <c r="S159" i="7"/>
  <c r="Q159" i="7"/>
  <c r="O159" i="7"/>
  <c r="M159" i="7"/>
  <c r="K159" i="7"/>
  <c r="I159" i="7"/>
  <c r="T158" i="7"/>
  <c r="S158" i="7"/>
  <c r="Q158" i="7"/>
  <c r="O158" i="7"/>
  <c r="M158" i="7"/>
  <c r="K158" i="7"/>
  <c r="I158" i="7"/>
  <c r="T157" i="7"/>
  <c r="S157" i="7"/>
  <c r="Q157" i="7"/>
  <c r="O157" i="7"/>
  <c r="M157" i="7"/>
  <c r="K157" i="7"/>
  <c r="I157" i="7"/>
  <c r="T156" i="7"/>
  <c r="S156" i="7"/>
  <c r="Q156" i="7"/>
  <c r="O156" i="7"/>
  <c r="M156" i="7"/>
  <c r="K156" i="7"/>
  <c r="I156" i="7"/>
  <c r="F148" i="7"/>
  <c r="F147" i="7"/>
  <c r="F146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T110" i="7"/>
  <c r="S109" i="7"/>
  <c r="S111" i="7" s="1"/>
  <c r="S15" i="7" s="1"/>
  <c r="U108" i="7"/>
  <c r="T108" i="7"/>
  <c r="S108" i="7"/>
  <c r="Q108" i="7"/>
  <c r="O108" i="7"/>
  <c r="M108" i="7"/>
  <c r="K108" i="7"/>
  <c r="I108" i="7"/>
  <c r="G108" i="7"/>
  <c r="T107" i="7"/>
  <c r="S107" i="7"/>
  <c r="Q107" i="7"/>
  <c r="Q109" i="7" s="1"/>
  <c r="Q111" i="7" s="1"/>
  <c r="Q15" i="7" s="1"/>
  <c r="O107" i="7"/>
  <c r="O109" i="7" s="1"/>
  <c r="O111" i="7" s="1"/>
  <c r="O15" i="7" s="1"/>
  <c r="M107" i="7"/>
  <c r="M109" i="7" s="1"/>
  <c r="M111" i="7" s="1"/>
  <c r="M15" i="7" s="1"/>
  <c r="K107" i="7"/>
  <c r="K109" i="7" s="1"/>
  <c r="K111" i="7" s="1"/>
  <c r="K15" i="7" s="1"/>
  <c r="I107" i="7"/>
  <c r="I109" i="7" s="1"/>
  <c r="I111" i="7" s="1"/>
  <c r="I15" i="7" s="1"/>
  <c r="G107" i="7"/>
  <c r="G109" i="7" s="1"/>
  <c r="U106" i="7"/>
  <c r="T106" i="7"/>
  <c r="S106" i="7"/>
  <c r="Q106" i="7"/>
  <c r="O106" i="7"/>
  <c r="M106" i="7"/>
  <c r="K106" i="7"/>
  <c r="I106" i="7"/>
  <c r="G106" i="7"/>
  <c r="T105" i="7"/>
  <c r="S105" i="7"/>
  <c r="Q105" i="7"/>
  <c r="O105" i="7"/>
  <c r="M105" i="7"/>
  <c r="K105" i="7"/>
  <c r="I105" i="7"/>
  <c r="G105" i="7"/>
  <c r="U104" i="7"/>
  <c r="T104" i="7"/>
  <c r="S104" i="7"/>
  <c r="Q104" i="7"/>
  <c r="O104" i="7"/>
  <c r="M104" i="7"/>
  <c r="K104" i="7"/>
  <c r="I104" i="7"/>
  <c r="G104" i="7"/>
  <c r="T103" i="7"/>
  <c r="S103" i="7"/>
  <c r="Q103" i="7"/>
  <c r="O103" i="7"/>
  <c r="M103" i="7"/>
  <c r="K103" i="7"/>
  <c r="I103" i="7"/>
  <c r="G103" i="7"/>
  <c r="U102" i="7"/>
  <c r="T102" i="7"/>
  <c r="S102" i="7"/>
  <c r="Q102" i="7"/>
  <c r="O102" i="7"/>
  <c r="M102" i="7"/>
  <c r="K102" i="7"/>
  <c r="I102" i="7"/>
  <c r="G102" i="7"/>
  <c r="T101" i="7"/>
  <c r="S101" i="7"/>
  <c r="Q101" i="7"/>
  <c r="O101" i="7"/>
  <c r="M101" i="7"/>
  <c r="K101" i="7"/>
  <c r="I101" i="7"/>
  <c r="G101" i="7"/>
  <c r="U100" i="7"/>
  <c r="T100" i="7"/>
  <c r="S100" i="7"/>
  <c r="Q100" i="7"/>
  <c r="O100" i="7"/>
  <c r="M100" i="7"/>
  <c r="K100" i="7"/>
  <c r="I100" i="7"/>
  <c r="G100" i="7"/>
  <c r="T99" i="7"/>
  <c r="S99" i="7"/>
  <c r="Q99" i="7"/>
  <c r="O99" i="7"/>
  <c r="M99" i="7"/>
  <c r="K99" i="7"/>
  <c r="I99" i="7"/>
  <c r="G99" i="7"/>
  <c r="U98" i="7"/>
  <c r="T98" i="7"/>
  <c r="S98" i="7"/>
  <c r="Q98" i="7"/>
  <c r="O98" i="7"/>
  <c r="M98" i="7"/>
  <c r="K98" i="7"/>
  <c r="I98" i="7"/>
  <c r="G98" i="7"/>
  <c r="T97" i="7"/>
  <c r="S97" i="7"/>
  <c r="Q97" i="7"/>
  <c r="O97" i="7"/>
  <c r="M97" i="7"/>
  <c r="K97" i="7"/>
  <c r="I97" i="7"/>
  <c r="G97" i="7"/>
  <c r="U96" i="7"/>
  <c r="T96" i="7"/>
  <c r="S96" i="7"/>
  <c r="Q96" i="7"/>
  <c r="O96" i="7"/>
  <c r="M96" i="7"/>
  <c r="K96" i="7"/>
  <c r="I96" i="7"/>
  <c r="G96" i="7"/>
  <c r="T95" i="7"/>
  <c r="S95" i="7"/>
  <c r="Q95" i="7"/>
  <c r="O95" i="7"/>
  <c r="M95" i="7"/>
  <c r="K95" i="7"/>
  <c r="I95" i="7"/>
  <c r="G95" i="7"/>
  <c r="U94" i="7"/>
  <c r="T94" i="7"/>
  <c r="S94" i="7"/>
  <c r="Q94" i="7"/>
  <c r="O94" i="7"/>
  <c r="M94" i="7"/>
  <c r="K94" i="7"/>
  <c r="I94" i="7"/>
  <c r="G94" i="7"/>
  <c r="T93" i="7"/>
  <c r="S93" i="7"/>
  <c r="Q93" i="7"/>
  <c r="O93" i="7"/>
  <c r="M93" i="7"/>
  <c r="K93" i="7"/>
  <c r="I93" i="7"/>
  <c r="G93" i="7"/>
  <c r="U92" i="7"/>
  <c r="T92" i="7"/>
  <c r="S92" i="7"/>
  <c r="Q92" i="7"/>
  <c r="O92" i="7"/>
  <c r="M92" i="7"/>
  <c r="K92" i="7"/>
  <c r="I92" i="7"/>
  <c r="G92" i="7"/>
  <c r="T91" i="7"/>
  <c r="S91" i="7"/>
  <c r="Q91" i="7"/>
  <c r="O91" i="7"/>
  <c r="M91" i="7"/>
  <c r="K91" i="7"/>
  <c r="I91" i="7"/>
  <c r="G91" i="7"/>
  <c r="U90" i="7"/>
  <c r="T90" i="7"/>
  <c r="S90" i="7"/>
  <c r="Q90" i="7"/>
  <c r="O90" i="7"/>
  <c r="M90" i="7"/>
  <c r="K90" i="7"/>
  <c r="I90" i="7"/>
  <c r="G90" i="7"/>
  <c r="T89" i="7"/>
  <c r="S89" i="7"/>
  <c r="Q89" i="7"/>
  <c r="O89" i="7"/>
  <c r="M89" i="7"/>
  <c r="K89" i="7"/>
  <c r="I89" i="7"/>
  <c r="G89" i="7"/>
  <c r="U88" i="7"/>
  <c r="T88" i="7"/>
  <c r="S88" i="7"/>
  <c r="Q88" i="7"/>
  <c r="O88" i="7"/>
  <c r="M88" i="7"/>
  <c r="K88" i="7"/>
  <c r="I88" i="7"/>
  <c r="G88" i="7"/>
  <c r="T87" i="7"/>
  <c r="S87" i="7"/>
  <c r="Q87" i="7"/>
  <c r="O87" i="7"/>
  <c r="M87" i="7"/>
  <c r="K87" i="7"/>
  <c r="I87" i="7"/>
  <c r="G87" i="7"/>
  <c r="U86" i="7"/>
  <c r="T86" i="7"/>
  <c r="S86" i="7"/>
  <c r="Q86" i="7"/>
  <c r="O86" i="7"/>
  <c r="M86" i="7"/>
  <c r="K86" i="7"/>
  <c r="I86" i="7"/>
  <c r="G86" i="7"/>
  <c r="T85" i="7"/>
  <c r="S85" i="7"/>
  <c r="Q85" i="7"/>
  <c r="O85" i="7"/>
  <c r="M85" i="7"/>
  <c r="K85" i="7"/>
  <c r="I85" i="7"/>
  <c r="G85" i="7"/>
  <c r="U84" i="7"/>
  <c r="T84" i="7"/>
  <c r="S84" i="7"/>
  <c r="Q84" i="7"/>
  <c r="O84" i="7"/>
  <c r="M84" i="7"/>
  <c r="K84" i="7"/>
  <c r="I84" i="7"/>
  <c r="G84" i="7"/>
  <c r="T83" i="7"/>
  <c r="S83" i="7"/>
  <c r="Q83" i="7"/>
  <c r="O83" i="7"/>
  <c r="M83" i="7"/>
  <c r="K83" i="7"/>
  <c r="I83" i="7"/>
  <c r="G83" i="7"/>
  <c r="U82" i="7"/>
  <c r="T82" i="7"/>
  <c r="S82" i="7"/>
  <c r="Q82" i="7"/>
  <c r="O82" i="7"/>
  <c r="M82" i="7"/>
  <c r="K82" i="7"/>
  <c r="I82" i="7"/>
  <c r="G82" i="7"/>
  <c r="T81" i="7"/>
  <c r="S81" i="7"/>
  <c r="Q81" i="7"/>
  <c r="O81" i="7"/>
  <c r="M81" i="7"/>
  <c r="K81" i="7"/>
  <c r="I81" i="7"/>
  <c r="G81" i="7"/>
  <c r="U80" i="7"/>
  <c r="T80" i="7"/>
  <c r="S80" i="7"/>
  <c r="Q80" i="7"/>
  <c r="O80" i="7"/>
  <c r="M80" i="7"/>
  <c r="K80" i="7"/>
  <c r="I80" i="7"/>
  <c r="G80" i="7"/>
  <c r="T79" i="7"/>
  <c r="S79" i="7"/>
  <c r="Q79" i="7"/>
  <c r="O79" i="7"/>
  <c r="M79" i="7"/>
  <c r="K79" i="7"/>
  <c r="I79" i="7"/>
  <c r="G79" i="7"/>
  <c r="U78" i="7"/>
  <c r="T78" i="7"/>
  <c r="S78" i="7"/>
  <c r="Q78" i="7"/>
  <c r="O78" i="7"/>
  <c r="M78" i="7"/>
  <c r="K78" i="7"/>
  <c r="I78" i="7"/>
  <c r="G78" i="7"/>
  <c r="T77" i="7"/>
  <c r="S77" i="7"/>
  <c r="Q77" i="7"/>
  <c r="O77" i="7"/>
  <c r="M77" i="7"/>
  <c r="K77" i="7"/>
  <c r="I77" i="7"/>
  <c r="G77" i="7"/>
  <c r="U76" i="7"/>
  <c r="T76" i="7"/>
  <c r="S76" i="7"/>
  <c r="Q76" i="7"/>
  <c r="O76" i="7"/>
  <c r="M76" i="7"/>
  <c r="K76" i="7"/>
  <c r="I76" i="7"/>
  <c r="G76" i="7"/>
  <c r="T75" i="7"/>
  <c r="S75" i="7"/>
  <c r="Q75" i="7"/>
  <c r="O75" i="7"/>
  <c r="M75" i="7"/>
  <c r="K75" i="7"/>
  <c r="I75" i="7"/>
  <c r="G75" i="7"/>
  <c r="U74" i="7"/>
  <c r="T74" i="7"/>
  <c r="S74" i="7"/>
  <c r="Q74" i="7"/>
  <c r="O74" i="7"/>
  <c r="M74" i="7"/>
  <c r="K74" i="7"/>
  <c r="I74" i="7"/>
  <c r="G74" i="7"/>
  <c r="T73" i="7"/>
  <c r="S73" i="7"/>
  <c r="Q73" i="7"/>
  <c r="O73" i="7"/>
  <c r="M73" i="7"/>
  <c r="K73" i="7"/>
  <c r="I73" i="7"/>
  <c r="G73" i="7"/>
  <c r="U72" i="7"/>
  <c r="T72" i="7"/>
  <c r="S72" i="7"/>
  <c r="Q72" i="7"/>
  <c r="O72" i="7"/>
  <c r="M72" i="7"/>
  <c r="K72" i="7"/>
  <c r="I72" i="7"/>
  <c r="G72" i="7"/>
  <c r="T71" i="7"/>
  <c r="S71" i="7"/>
  <c r="Q71" i="7"/>
  <c r="O71" i="7"/>
  <c r="M71" i="7"/>
  <c r="K71" i="7"/>
  <c r="I71" i="7"/>
  <c r="G71" i="7"/>
  <c r="U70" i="7"/>
  <c r="T70" i="7"/>
  <c r="S70" i="7"/>
  <c r="Q70" i="7"/>
  <c r="O70" i="7"/>
  <c r="M70" i="7"/>
  <c r="K70" i="7"/>
  <c r="I70" i="7"/>
  <c r="G70" i="7"/>
  <c r="T69" i="7"/>
  <c r="S69" i="7"/>
  <c r="Q69" i="7"/>
  <c r="O69" i="7"/>
  <c r="M69" i="7"/>
  <c r="K69" i="7"/>
  <c r="I69" i="7"/>
  <c r="G69" i="7"/>
  <c r="T60" i="7"/>
  <c r="Q59" i="7"/>
  <c r="Q61" i="7" s="1"/>
  <c r="Q14" i="7" s="1"/>
  <c r="G59" i="7"/>
  <c r="G61" i="7" s="1"/>
  <c r="U58" i="7"/>
  <c r="S58" i="7"/>
  <c r="Q58" i="7"/>
  <c r="O58" i="7"/>
  <c r="M58" i="7"/>
  <c r="K58" i="7"/>
  <c r="I58" i="7"/>
  <c r="G58" i="7"/>
  <c r="T58" i="7" s="1"/>
  <c r="S57" i="7"/>
  <c r="S59" i="7" s="1"/>
  <c r="S61" i="7" s="1"/>
  <c r="S14" i="7" s="1"/>
  <c r="Q57" i="7"/>
  <c r="O57" i="7"/>
  <c r="O59" i="7" s="1"/>
  <c r="O61" i="7" s="1"/>
  <c r="O14" i="7" s="1"/>
  <c r="M57" i="7"/>
  <c r="M59" i="7" s="1"/>
  <c r="M61" i="7" s="1"/>
  <c r="M14" i="7" s="1"/>
  <c r="K57" i="7"/>
  <c r="K59" i="7" s="1"/>
  <c r="K61" i="7" s="1"/>
  <c r="K14" i="7" s="1"/>
  <c r="I57" i="7"/>
  <c r="I59" i="7" s="1"/>
  <c r="I61" i="7" s="1"/>
  <c r="I14" i="7" s="1"/>
  <c r="G57" i="7"/>
  <c r="T57" i="7" s="1"/>
  <c r="U56" i="7"/>
  <c r="T56" i="7"/>
  <c r="S56" i="7"/>
  <c r="Q56" i="7"/>
  <c r="O56" i="7"/>
  <c r="M56" i="7"/>
  <c r="K56" i="7"/>
  <c r="I56" i="7"/>
  <c r="G56" i="7"/>
  <c r="T55" i="7"/>
  <c r="S55" i="7"/>
  <c r="Q55" i="7"/>
  <c r="O55" i="7"/>
  <c r="M55" i="7"/>
  <c r="K55" i="7"/>
  <c r="I55" i="7"/>
  <c r="G55" i="7"/>
  <c r="U54" i="7"/>
  <c r="T54" i="7"/>
  <c r="S54" i="7"/>
  <c r="Q54" i="7"/>
  <c r="O54" i="7"/>
  <c r="M54" i="7"/>
  <c r="K54" i="7"/>
  <c r="I54" i="7"/>
  <c r="G54" i="7"/>
  <c r="T53" i="7"/>
  <c r="S53" i="7"/>
  <c r="Q53" i="7"/>
  <c r="O53" i="7"/>
  <c r="M53" i="7"/>
  <c r="K53" i="7"/>
  <c r="I53" i="7"/>
  <c r="G53" i="7"/>
  <c r="U52" i="7"/>
  <c r="T52" i="7"/>
  <c r="S52" i="7"/>
  <c r="Q52" i="7"/>
  <c r="O52" i="7"/>
  <c r="M52" i="7"/>
  <c r="K52" i="7"/>
  <c r="I52" i="7"/>
  <c r="G52" i="7"/>
  <c r="T51" i="7"/>
  <c r="S51" i="7"/>
  <c r="Q51" i="7"/>
  <c r="O51" i="7"/>
  <c r="M51" i="7"/>
  <c r="K51" i="7"/>
  <c r="I51" i="7"/>
  <c r="G51" i="7"/>
  <c r="U50" i="7"/>
  <c r="T50" i="7"/>
  <c r="S50" i="7"/>
  <c r="Q50" i="7"/>
  <c r="O50" i="7"/>
  <c r="M50" i="7"/>
  <c r="K50" i="7"/>
  <c r="I50" i="7"/>
  <c r="G50" i="7"/>
  <c r="T49" i="7"/>
  <c r="S49" i="7"/>
  <c r="Q49" i="7"/>
  <c r="O49" i="7"/>
  <c r="M49" i="7"/>
  <c r="K49" i="7"/>
  <c r="I49" i="7"/>
  <c r="G49" i="7"/>
  <c r="U48" i="7"/>
  <c r="T48" i="7"/>
  <c r="S48" i="7"/>
  <c r="Q48" i="7"/>
  <c r="O48" i="7"/>
  <c r="M48" i="7"/>
  <c r="K48" i="7"/>
  <c r="I48" i="7"/>
  <c r="G48" i="7"/>
  <c r="T47" i="7"/>
  <c r="S47" i="7"/>
  <c r="Q47" i="7"/>
  <c r="O47" i="7"/>
  <c r="M47" i="7"/>
  <c r="K47" i="7"/>
  <c r="I47" i="7"/>
  <c r="G47" i="7"/>
  <c r="U46" i="7"/>
  <c r="T46" i="7"/>
  <c r="S46" i="7"/>
  <c r="Q46" i="7"/>
  <c r="O46" i="7"/>
  <c r="M46" i="7"/>
  <c r="K46" i="7"/>
  <c r="I46" i="7"/>
  <c r="G46" i="7"/>
  <c r="T45" i="7"/>
  <c r="S45" i="7"/>
  <c r="Q45" i="7"/>
  <c r="O45" i="7"/>
  <c r="M45" i="7"/>
  <c r="K45" i="7"/>
  <c r="I45" i="7"/>
  <c r="G45" i="7"/>
  <c r="U44" i="7"/>
  <c r="T44" i="7"/>
  <c r="S44" i="7"/>
  <c r="Q44" i="7"/>
  <c r="O44" i="7"/>
  <c r="M44" i="7"/>
  <c r="K44" i="7"/>
  <c r="I44" i="7"/>
  <c r="G44" i="7"/>
  <c r="T43" i="7"/>
  <c r="S43" i="7"/>
  <c r="Q43" i="7"/>
  <c r="O43" i="7"/>
  <c r="M43" i="7"/>
  <c r="K43" i="7"/>
  <c r="I43" i="7"/>
  <c r="G43" i="7"/>
  <c r="U42" i="7"/>
  <c r="T42" i="7"/>
  <c r="S42" i="7"/>
  <c r="Q42" i="7"/>
  <c r="O42" i="7"/>
  <c r="M42" i="7"/>
  <c r="K42" i="7"/>
  <c r="I42" i="7"/>
  <c r="G42" i="7"/>
  <c r="T41" i="7"/>
  <c r="S41" i="7"/>
  <c r="Q41" i="7"/>
  <c r="O41" i="7"/>
  <c r="M41" i="7"/>
  <c r="K41" i="7"/>
  <c r="I41" i="7"/>
  <c r="G41" i="7"/>
  <c r="U40" i="7"/>
  <c r="T40" i="7"/>
  <c r="S40" i="7"/>
  <c r="Q40" i="7"/>
  <c r="O40" i="7"/>
  <c r="M40" i="7"/>
  <c r="K40" i="7"/>
  <c r="I40" i="7"/>
  <c r="G40" i="7"/>
  <c r="T39" i="7"/>
  <c r="S39" i="7"/>
  <c r="Q39" i="7"/>
  <c r="O39" i="7"/>
  <c r="M39" i="7"/>
  <c r="K39" i="7"/>
  <c r="I39" i="7"/>
  <c r="G39" i="7"/>
  <c r="U38" i="7"/>
  <c r="T38" i="7"/>
  <c r="S38" i="7"/>
  <c r="Q38" i="7"/>
  <c r="O38" i="7"/>
  <c r="M38" i="7"/>
  <c r="K38" i="7"/>
  <c r="I38" i="7"/>
  <c r="G38" i="7"/>
  <c r="T37" i="7"/>
  <c r="S37" i="7"/>
  <c r="Q37" i="7"/>
  <c r="O37" i="7"/>
  <c r="M37" i="7"/>
  <c r="K37" i="7"/>
  <c r="I37" i="7"/>
  <c r="G37" i="7"/>
  <c r="U36" i="7"/>
  <c r="T36" i="7"/>
  <c r="S36" i="7"/>
  <c r="Q36" i="7"/>
  <c r="O36" i="7"/>
  <c r="M36" i="7"/>
  <c r="K36" i="7"/>
  <c r="I36" i="7"/>
  <c r="G36" i="7"/>
  <c r="T35" i="7"/>
  <c r="S35" i="7"/>
  <c r="Q35" i="7"/>
  <c r="O35" i="7"/>
  <c r="M35" i="7"/>
  <c r="K35" i="7"/>
  <c r="I35" i="7"/>
  <c r="G35" i="7"/>
  <c r="U34" i="7"/>
  <c r="T34" i="7"/>
  <c r="S34" i="7"/>
  <c r="Q34" i="7"/>
  <c r="O34" i="7"/>
  <c r="M34" i="7"/>
  <c r="K34" i="7"/>
  <c r="I34" i="7"/>
  <c r="G34" i="7"/>
  <c r="T33" i="7"/>
  <c r="S33" i="7"/>
  <c r="Q33" i="7"/>
  <c r="O33" i="7"/>
  <c r="M33" i="7"/>
  <c r="K33" i="7"/>
  <c r="I33" i="7"/>
  <c r="G33" i="7"/>
  <c r="U32" i="7"/>
  <c r="T32" i="7"/>
  <c r="S32" i="7"/>
  <c r="Q32" i="7"/>
  <c r="O32" i="7"/>
  <c r="M32" i="7"/>
  <c r="K32" i="7"/>
  <c r="I32" i="7"/>
  <c r="G32" i="7"/>
  <c r="T31" i="7"/>
  <c r="S31" i="7"/>
  <c r="Q31" i="7"/>
  <c r="O31" i="7"/>
  <c r="M31" i="7"/>
  <c r="K31" i="7"/>
  <c r="I31" i="7"/>
  <c r="G31" i="7"/>
  <c r="U30" i="7"/>
  <c r="T30" i="7"/>
  <c r="S30" i="7"/>
  <c r="Q30" i="7"/>
  <c r="O30" i="7"/>
  <c r="M30" i="7"/>
  <c r="K30" i="7"/>
  <c r="I30" i="7"/>
  <c r="G30" i="7"/>
  <c r="T29" i="7"/>
  <c r="S29" i="7"/>
  <c r="Q29" i="7"/>
  <c r="O29" i="7"/>
  <c r="M29" i="7"/>
  <c r="K29" i="7"/>
  <c r="I29" i="7"/>
  <c r="G29" i="7"/>
  <c r="T17" i="7"/>
  <c r="S17" i="7"/>
  <c r="Q17" i="7"/>
  <c r="O17" i="7"/>
  <c r="M17" i="7"/>
  <c r="K17" i="7"/>
  <c r="I17" i="7"/>
  <c r="T16" i="7"/>
  <c r="G16" i="7"/>
  <c r="G111" i="7" l="1"/>
  <c r="T109" i="7"/>
  <c r="O18" i="7"/>
  <c r="O19" i="7" s="1"/>
  <c r="S18" i="7"/>
  <c r="S19" i="7" s="1"/>
  <c r="T61" i="7"/>
  <c r="T14" i="7" s="1"/>
  <c r="G14" i="7"/>
  <c r="Q18" i="7"/>
  <c r="Q19" i="7" s="1"/>
  <c r="I18" i="7"/>
  <c r="I19" i="7" s="1"/>
  <c r="K18" i="7"/>
  <c r="K19" i="7" s="1"/>
  <c r="M18" i="7"/>
  <c r="M19" i="7" s="1"/>
  <c r="T59" i="7"/>
  <c r="G15" i="7" l="1"/>
  <c r="T111" i="7"/>
  <c r="T15" i="7" s="1"/>
  <c r="G18" i="7"/>
  <c r="T18" i="7" s="1"/>
  <c r="G19" i="7" l="1"/>
  <c r="T19" i="7" s="1"/>
</calcChain>
</file>

<file path=xl/sharedStrings.xml><?xml version="1.0" encoding="utf-8"?>
<sst xmlns="http://schemas.openxmlformats.org/spreadsheetml/2006/main" count="260" uniqueCount="111">
  <si>
    <t>材料費　その他</t>
    <rPh sb="0" eb="3">
      <t>ザイリョウヒ</t>
    </rPh>
    <rPh sb="6" eb="7">
      <t>ホカ</t>
    </rPh>
    <phoneticPr fontId="14"/>
  </si>
  <si>
    <t>2-3</t>
  </si>
  <si>
    <t>小計</t>
    <rPh sb="0" eb="2">
      <t>ショウケイ</t>
    </rPh>
    <phoneticPr fontId="14"/>
  </si>
  <si>
    <t>システム構築</t>
    <rPh sb="4" eb="6">
      <t>こうちく</t>
    </rPh>
    <phoneticPr fontId="2" type="Hiragana"/>
  </si>
  <si>
    <t>4-1</t>
  </si>
  <si>
    <t>備考</t>
    <rPh sb="0" eb="2">
      <t>ビコウ</t>
    </rPh>
    <phoneticPr fontId="14"/>
  </si>
  <si>
    <t>システム構築委託作業</t>
    <rPh sb="4" eb="6">
      <t>コウチク</t>
    </rPh>
    <rPh sb="6" eb="8">
      <t>イタク</t>
    </rPh>
    <rPh sb="8" eb="10">
      <t>サギョウ</t>
    </rPh>
    <phoneticPr fontId="14"/>
  </si>
  <si>
    <t>プロジェクト管理</t>
    <rPh sb="6" eb="8">
      <t>カンリ</t>
    </rPh>
    <phoneticPr fontId="14"/>
  </si>
  <si>
    <t>2-2</t>
  </si>
  <si>
    <t>ITSP：システム管理・セキュリティ　　ITSM：運用管理・システム管理　　各LVL5以上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いじょう</t>
    </rPh>
    <phoneticPr fontId="2" type="Hiragana"/>
  </si>
  <si>
    <t>個別テスト</t>
    <rPh sb="0" eb="2">
      <t>こべつ</t>
    </rPh>
    <phoneticPr fontId="2" type="Hiragana"/>
  </si>
  <si>
    <t>分類</t>
    <rPh sb="0" eb="2">
      <t>ブンルイ</t>
    </rPh>
    <phoneticPr fontId="14"/>
  </si>
  <si>
    <t>番号</t>
    <rPh sb="0" eb="2">
      <t>バンゴウ</t>
    </rPh>
    <phoneticPr fontId="14"/>
  </si>
  <si>
    <t>メンバ（PG担当）</t>
    <rPh sb="6" eb="8">
      <t>たんとう</t>
    </rPh>
    <phoneticPr fontId="2" type="Hiragana"/>
  </si>
  <si>
    <t>ハードウェア</t>
  </si>
  <si>
    <t>1-1</t>
  </si>
  <si>
    <t>■全体費用</t>
    <rPh sb="1" eb="3">
      <t>ゼンタイ</t>
    </rPh>
    <rPh sb="3" eb="5">
      <t>ヒヨウ</t>
    </rPh>
    <phoneticPr fontId="1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</si>
  <si>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</si>
  <si>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委託作業（２）</t>
    <rPh sb="0" eb="2">
      <t>イタク</t>
    </rPh>
    <rPh sb="2" eb="4">
      <t>サギョウ</t>
    </rPh>
    <phoneticPr fontId="14"/>
  </si>
  <si>
    <t>システム運用支援・サポート</t>
    <rPh sb="4" eb="6">
      <t>ウンヨウ</t>
    </rPh>
    <rPh sb="6" eb="8">
      <t>シエン</t>
    </rPh>
    <phoneticPr fontId="14"/>
  </si>
  <si>
    <t>実装（ソフトウェア構築）の中心的役割を担う。</t>
    <rPh sb="0" eb="2">
      <t>じっそう</t>
    </rPh>
    <rPh sb="9" eb="11">
      <t>こうちく</t>
    </rPh>
    <rPh sb="13" eb="16">
      <t>ちゅうしんてき</t>
    </rPh>
    <rPh sb="16" eb="18">
      <t>やくわり</t>
    </rPh>
    <rPh sb="19" eb="20">
      <t>にな</t>
    </rPh>
    <phoneticPr fontId="2" type="Hiragana"/>
  </si>
  <si>
    <t>システム保守・運用支援委託作業</t>
  </si>
  <si>
    <t>２　ソフトウェア関連</t>
    <rPh sb="8" eb="10">
      <t>カンレン</t>
    </rPh>
    <phoneticPr fontId="14"/>
  </si>
  <si>
    <t>3-2</t>
  </si>
  <si>
    <t>システム運用技術者１</t>
    <rPh sb="4" eb="6">
      <t>ウンヨウ</t>
    </rPh>
    <rPh sb="6" eb="9">
      <t>ギジュツシャ</t>
    </rPh>
    <phoneticPr fontId="14"/>
  </si>
  <si>
    <t>合計</t>
    <rPh sb="0" eb="2">
      <t>ゴウケイ</t>
    </rPh>
    <phoneticPr fontId="14"/>
  </si>
  <si>
    <t>システム運用技術者２</t>
    <rPh sb="4" eb="6">
      <t>ウンヨウ</t>
    </rPh>
    <rPh sb="6" eb="9">
      <t>ギジュツシャ</t>
    </rPh>
    <phoneticPr fontId="14"/>
  </si>
  <si>
    <t>■費用明細</t>
    <rPh sb="1" eb="3">
      <t>ヒヨウ</t>
    </rPh>
    <rPh sb="3" eb="5">
      <t>メイサイ</t>
    </rPh>
    <phoneticPr fontId="14"/>
  </si>
  <si>
    <t>１　ハードウェア関連</t>
    <rPh sb="8" eb="10">
      <t>カンレン</t>
    </rPh>
    <phoneticPr fontId="14"/>
  </si>
  <si>
    <t>プロジェクトマネージャ</t>
  </si>
  <si>
    <t>項番</t>
    <rPh sb="0" eb="2">
      <t>コウバン</t>
    </rPh>
    <phoneticPr fontId="14"/>
  </si>
  <si>
    <t>ソフトウェア導入調整</t>
  </si>
  <si>
    <t>詳細設計</t>
    <rPh sb="0" eb="2">
      <t>ショウサイ</t>
    </rPh>
    <rPh sb="2" eb="4">
      <t>セッケイ</t>
    </rPh>
    <phoneticPr fontId="14"/>
  </si>
  <si>
    <t>1-2</t>
  </si>
  <si>
    <t>1-3</t>
  </si>
  <si>
    <t>構築時</t>
    <rPh sb="0" eb="2">
      <t>コウチク</t>
    </rPh>
    <rPh sb="2" eb="3">
      <t>ジ</t>
    </rPh>
    <phoneticPr fontId="14"/>
  </si>
  <si>
    <t>3-3</t>
  </si>
  <si>
    <t>2-1</t>
  </si>
  <si>
    <t>2-4</t>
  </si>
  <si>
    <t>３　システム構築委託作業</t>
    <rPh sb="6" eb="8">
      <t>コウチク</t>
    </rPh>
    <rPh sb="8" eb="10">
      <t>イタク</t>
    </rPh>
    <rPh sb="10" eb="12">
      <t>サギョウ</t>
    </rPh>
    <phoneticPr fontId="14"/>
  </si>
  <si>
    <t>イニシャルコスト</t>
  </si>
  <si>
    <t>3-1</t>
  </si>
  <si>
    <t>パッケージ等ソフトウェア</t>
  </si>
  <si>
    <t>４　システム保守・運用支援委託作業</t>
  </si>
  <si>
    <t>データ移行作業</t>
    <rPh sb="3" eb="5">
      <t>イコウ</t>
    </rPh>
    <rPh sb="5" eb="7">
      <t>サギョウ</t>
    </rPh>
    <phoneticPr fontId="14"/>
  </si>
  <si>
    <t>ハードウェア関連</t>
    <rPh sb="6" eb="8">
      <t>カンレン</t>
    </rPh>
    <phoneticPr fontId="14"/>
  </si>
  <si>
    <t>ソフトウェア関連</t>
    <rPh sb="6" eb="8">
      <t>カンレン</t>
    </rPh>
    <phoneticPr fontId="14"/>
  </si>
  <si>
    <t>その他，機器等</t>
    <rPh sb="2" eb="3">
      <t>ほか</t>
    </rPh>
    <rPh sb="4" eb="6">
      <t>きき</t>
    </rPh>
    <rPh sb="6" eb="7">
      <t>など</t>
    </rPh>
    <phoneticPr fontId="2" type="Hiragana"/>
  </si>
  <si>
    <t>OS</t>
  </si>
  <si>
    <t>委託作業（１）</t>
    <rPh sb="0" eb="2">
      <t>イタク</t>
    </rPh>
    <rPh sb="2" eb="4">
      <t>サギョウ</t>
    </rPh>
    <phoneticPr fontId="14"/>
  </si>
  <si>
    <t>委託作業（３）</t>
    <rPh sb="0" eb="2">
      <t>イタク</t>
    </rPh>
    <rPh sb="2" eb="4">
      <t>サギョウ</t>
    </rPh>
    <phoneticPr fontId="14"/>
  </si>
  <si>
    <t>網掛け部は入力不要</t>
    <rPh sb="0" eb="2">
      <t>アミカ</t>
    </rPh>
    <rPh sb="3" eb="4">
      <t>ブ</t>
    </rPh>
    <rPh sb="5" eb="9">
      <t>ニュウリョクフヨウ</t>
    </rPh>
    <phoneticPr fontId="14"/>
  </si>
  <si>
    <t>値引</t>
    <rPh sb="0" eb="2">
      <t>ネビキ</t>
    </rPh>
    <phoneticPr fontId="14"/>
  </si>
  <si>
    <t>製品名</t>
    <rPh sb="0" eb="3">
      <t>セイヒンメイ</t>
    </rPh>
    <phoneticPr fontId="14"/>
  </si>
  <si>
    <t>作業名</t>
    <rPh sb="0" eb="2">
      <t>サギョウ</t>
    </rPh>
    <rPh sb="2" eb="3">
      <t>メイ</t>
    </rPh>
    <phoneticPr fontId="14"/>
  </si>
  <si>
    <t>配線工事等</t>
    <rPh sb="0" eb="2">
      <t>はいせん</t>
    </rPh>
    <rPh sb="2" eb="4">
      <t>こうじ</t>
    </rPh>
    <rPh sb="4" eb="5">
      <t>など</t>
    </rPh>
    <phoneticPr fontId="2" type="Hiragana"/>
  </si>
  <si>
    <t>記入日</t>
    <rPh sb="0" eb="2">
      <t>キニュウ</t>
    </rPh>
    <rPh sb="2" eb="3">
      <t>ビ</t>
    </rPh>
    <phoneticPr fontId="14"/>
  </si>
  <si>
    <t>全体設計</t>
    <rPh sb="0" eb="2">
      <t>ゼンタイ</t>
    </rPh>
    <rPh sb="2" eb="4">
      <t>セッケイ</t>
    </rPh>
    <phoneticPr fontId="14"/>
  </si>
  <si>
    <t>ハードウェア導入調整</t>
  </si>
  <si>
    <t>数量</t>
    <rPh sb="0" eb="2">
      <t>スウリョウ</t>
    </rPh>
    <phoneticPr fontId="14"/>
  </si>
  <si>
    <t>金額</t>
    <rPh sb="0" eb="2">
      <t>キンガク</t>
    </rPh>
    <phoneticPr fontId="14"/>
  </si>
  <si>
    <t>単価</t>
    <rPh sb="0" eb="2">
      <t>タンカ</t>
    </rPh>
    <phoneticPr fontId="14"/>
  </si>
  <si>
    <t>会社名</t>
    <rPh sb="0" eb="3">
      <t>カイシャメイ</t>
    </rPh>
    <phoneticPr fontId="14"/>
  </si>
  <si>
    <t>注意：金額単位：円</t>
    <rPh sb="0" eb="2">
      <t>チュウイ</t>
    </rPh>
    <rPh sb="3" eb="5">
      <t>キンガク</t>
    </rPh>
    <rPh sb="5" eb="7">
      <t>タンイ</t>
    </rPh>
    <rPh sb="8" eb="9">
      <t>エン</t>
    </rPh>
    <phoneticPr fontId="14"/>
  </si>
  <si>
    <t>総額</t>
    <rPh sb="0" eb="2">
      <t>ソウガク</t>
    </rPh>
    <phoneticPr fontId="14"/>
  </si>
  <si>
    <t>機器毎に構成明細をつけること</t>
  </si>
  <si>
    <t>6年間の</t>
  </si>
  <si>
    <t>3-4</t>
  </si>
  <si>
    <t>データセットアップ作業</t>
    <rPh sb="9" eb="11">
      <t>サギョウ</t>
    </rPh>
    <phoneticPr fontId="14"/>
  </si>
  <si>
    <t>外部システム連携構築</t>
    <rPh sb="0" eb="2">
      <t>がいぶ</t>
    </rPh>
    <rPh sb="6" eb="8">
      <t>れんけい</t>
    </rPh>
    <rPh sb="8" eb="10">
      <t>こうちく</t>
    </rPh>
    <phoneticPr fontId="2" type="Hiragana"/>
  </si>
  <si>
    <t>マニュアル作成</t>
    <rPh sb="5" eb="7">
      <t>さくせい</t>
    </rPh>
    <phoneticPr fontId="2" type="Hiragana"/>
  </si>
  <si>
    <t>サブリーダ（SE2）</t>
  </si>
  <si>
    <t>サービス利用料等</t>
  </si>
  <si>
    <t>　　　　見積書</t>
    <rPh sb="4" eb="7">
      <t>みつもりしょ</t>
    </rPh>
    <phoneticPr fontId="2" type="Hiragana"/>
  </si>
  <si>
    <r>
      <t>■見積書に係る前提条件</t>
    </r>
    <r>
      <rPr>
        <sz val="12"/>
        <rFont val="HGP創英角ｺﾞｼｯｸUB"/>
        <family val="3"/>
        <charset val="128"/>
      </rPr>
      <t>（見積について前提となる条件などあれば記載してください。）</t>
    </r>
    <rPh sb="1" eb="4">
      <t>みつもりしょ</t>
    </rPh>
    <rPh sb="5" eb="6">
      <t>かか</t>
    </rPh>
    <rPh sb="7" eb="9">
      <t>ぜんてい</t>
    </rPh>
    <rPh sb="9" eb="11">
      <t>じょうけん</t>
    </rPh>
    <rPh sb="12" eb="14">
      <t>みつもり</t>
    </rPh>
    <rPh sb="18" eb="20">
      <t>ぜんてい</t>
    </rPh>
    <rPh sb="23" eb="25">
      <t>じょうけん</t>
    </rPh>
    <rPh sb="30" eb="32">
      <t>きさい</t>
    </rPh>
    <phoneticPr fontId="2" type="Hiragana"/>
  </si>
  <si>
    <t>総合テスト</t>
    <rPh sb="0" eb="2">
      <t>そうごう</t>
    </rPh>
    <phoneticPr fontId="2" type="Hiragana"/>
  </si>
  <si>
    <t>数量
（工数）</t>
    <rPh sb="0" eb="2">
      <t>スウリョウ</t>
    </rPh>
    <rPh sb="4" eb="6">
      <t>コウスウ</t>
    </rPh>
    <phoneticPr fontId="14"/>
  </si>
  <si>
    <t>委託作業の役職別積算</t>
    <rPh sb="0" eb="2">
      <t>いたく</t>
    </rPh>
    <rPh sb="2" eb="4">
      <t>さぎょう</t>
    </rPh>
    <rPh sb="5" eb="8">
      <t>やくしょくべつ</t>
    </rPh>
    <rPh sb="8" eb="10">
      <t>せきさん</t>
    </rPh>
    <phoneticPr fontId="2" type="Hiragana"/>
  </si>
  <si>
    <t>工数</t>
    <rPh sb="0" eb="2">
      <t>コウスウ</t>
    </rPh>
    <phoneticPr fontId="14"/>
  </si>
  <si>
    <t>ランニングコスト</t>
  </si>
  <si>
    <t>単価（定価）</t>
    <rPh sb="0" eb="2">
      <t>タンカ</t>
    </rPh>
    <rPh sb="3" eb="5">
      <t>テイカ</t>
    </rPh>
    <phoneticPr fontId="14"/>
  </si>
  <si>
    <t>値引率（単価／定価）</t>
    <rPh sb="0" eb="3">
      <t>ねびきりつ</t>
    </rPh>
    <rPh sb="4" eb="6">
      <t>たんか</t>
    </rPh>
    <rPh sb="7" eb="9">
      <t>ていか</t>
    </rPh>
    <phoneticPr fontId="2" type="Hiragana"/>
  </si>
  <si>
    <t>ネットワーク関連機器</t>
    <rPh sb="6" eb="8">
      <t>かんれん</t>
    </rPh>
    <rPh sb="8" eb="10">
      <t>きき</t>
    </rPh>
    <phoneticPr fontId="2" type="Hiragana"/>
  </si>
  <si>
    <t>様式4</t>
    <rPh sb="0" eb="2">
      <t>ようしき</t>
    </rPh>
    <phoneticPr fontId="2" type="Hiragana"/>
  </si>
  <si>
    <t>構築時＝R7年度</t>
    <rPh sb="0" eb="2">
      <t>コウチク</t>
    </rPh>
    <rPh sb="2" eb="3">
      <t>ジ</t>
    </rPh>
    <rPh sb="6" eb="8">
      <t>ネンド</t>
    </rPh>
    <phoneticPr fontId="14"/>
  </si>
  <si>
    <t>※</t>
  </si>
  <si>
    <t>システム運用技術者１</t>
  </si>
  <si>
    <t>システム運用技術者２</t>
  </si>
  <si>
    <t>システム管理技術者１</t>
  </si>
  <si>
    <t>システム管理技術者２</t>
  </si>
  <si>
    <t>システム管理技術者３</t>
  </si>
  <si>
    <t>諸経費</t>
    <rPh sb="0" eb="3">
      <t>しょけいひ</t>
    </rPh>
    <phoneticPr fontId="2" type="Hiragana"/>
  </si>
  <si>
    <t>システム管理技術者１</t>
    <rPh sb="4" eb="6">
      <t>カンリ</t>
    </rPh>
    <rPh sb="6" eb="9">
      <t>ギジュツシャ</t>
    </rPh>
    <phoneticPr fontId="14"/>
  </si>
  <si>
    <t>ITSM：オペレーション・サービスデスクLVL3/4</t>
  </si>
  <si>
    <t>ITSM：オペレーション・サービスデスクLVL2以下</t>
    <rPh sb="24" eb="26">
      <t>いか</t>
    </rPh>
    <phoneticPr fontId="2" type="Hiragana"/>
  </si>
  <si>
    <t>ITSP：システム管理・セキュリティ　　ITSM：運用管理・システム管理　　各LVL3/4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phoneticPr fontId="2" type="Hiragana"/>
  </si>
  <si>
    <t>ITSP：システム管理・セキュリティ　　ITSM：運用管理・システム管理　　各LVL2以下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いか</t>
    </rPh>
    <phoneticPr fontId="2" type="Hiragana"/>
  </si>
  <si>
    <t>金額（定価）</t>
    <rPh sb="0" eb="2">
      <t>きんがく</t>
    </rPh>
    <rPh sb="3" eb="5">
      <t>ていか</t>
    </rPh>
    <phoneticPr fontId="2" type="Hiragana"/>
  </si>
  <si>
    <t>リーダ（SE1)</t>
  </si>
  <si>
    <t>サブリーダ（SE2)</t>
  </si>
  <si>
    <t>備考（役職説明）</t>
    <rPh sb="0" eb="2">
      <t>びこう</t>
    </rPh>
    <rPh sb="3" eb="5">
      <t>やくしょく</t>
    </rPh>
    <rPh sb="5" eb="7">
      <t>せつめい</t>
    </rPh>
    <phoneticPr fontId="2" type="Hiragana"/>
  </si>
  <si>
    <t>プロジェクト全体の管理を担任するもの。</t>
    <rPh sb="6" eb="8">
      <t>ぜんたい</t>
    </rPh>
    <rPh sb="9" eb="11">
      <t>かんり</t>
    </rPh>
    <rPh sb="12" eb="14">
      <t>たんにん</t>
    </rPh>
    <phoneticPr fontId="2" type="Hiragana"/>
  </si>
  <si>
    <t>リーダ（SE1）</t>
  </si>
  <si>
    <t>基本設計を基にした詳細設計の中心的役悪を担う。</t>
    <rPh sb="0" eb="2">
      <t>きほん</t>
    </rPh>
    <rPh sb="2" eb="4">
      <t>せっけい</t>
    </rPh>
    <rPh sb="5" eb="6">
      <t>もと</t>
    </rPh>
    <rPh sb="9" eb="11">
      <t>しょうさい</t>
    </rPh>
    <rPh sb="11" eb="13">
      <t>せっけい</t>
    </rPh>
    <rPh sb="14" eb="17">
      <t>ちゅうしんてき</t>
    </rPh>
    <rPh sb="17" eb="18">
      <t>やく</t>
    </rPh>
    <rPh sb="18" eb="19">
      <t>わる</t>
    </rPh>
    <rPh sb="20" eb="21">
      <t>にな</t>
    </rPh>
    <phoneticPr fontId="2" type="Hiragana"/>
  </si>
  <si>
    <t>6年間</t>
  </si>
  <si>
    <t>総額（定価）</t>
    <rPh sb="0" eb="2">
      <t>そうがく</t>
    </rPh>
    <rPh sb="3" eb="5">
      <t>ていか</t>
    </rPh>
    <phoneticPr fontId="2" type="Hiragana"/>
  </si>
  <si>
    <t>・・・</t>
  </si>
  <si>
    <t>その他、ソフトウェア等</t>
  </si>
  <si>
    <t>業務のモデル化、情報システム化の計画を策定するもの。
システムの機能設計及び具体化の中心的役割を担う。</t>
    <rPh sb="0" eb="2">
      <t>ぎょうむ</t>
    </rPh>
    <rPh sb="6" eb="7">
      <t>か</t>
    </rPh>
    <rPh sb="8" eb="10">
      <t>じょうほう</t>
    </rPh>
    <rPh sb="14" eb="15">
      <t>か</t>
    </rPh>
    <rPh sb="16" eb="18">
      <t>けいかく</t>
    </rPh>
    <rPh sb="19" eb="21">
      <t>さくてい</t>
    </rPh>
    <rPh sb="32" eb="34">
      <t>きのう</t>
    </rPh>
    <rPh sb="34" eb="36">
      <t>せっけい</t>
    </rPh>
    <rPh sb="36" eb="37">
      <t>およ</t>
    </rPh>
    <rPh sb="38" eb="41">
      <t>ぐたいか</t>
    </rPh>
    <rPh sb="42" eb="45">
      <t>ちゅうしんてき</t>
    </rPh>
    <rPh sb="45" eb="47">
      <t>やくわり</t>
    </rPh>
    <rPh sb="48" eb="49">
      <t>にな</t>
    </rPh>
    <phoneticPr fontId="2" type="Hiragana"/>
  </si>
  <si>
    <t>教育、研修実施</t>
    <rPh sb="0" eb="2">
      <t>きょういく</t>
    </rPh>
    <rPh sb="3" eb="5">
      <t>けんしゅう</t>
    </rPh>
    <rPh sb="5" eb="7">
      <t>じっし</t>
    </rPh>
    <phoneticPr fontId="2" type="Hiragana"/>
  </si>
  <si>
    <t>設置、配線材料</t>
    <rPh sb="0" eb="2">
      <t>せっち</t>
    </rPh>
    <rPh sb="3" eb="5">
      <t>はいせん</t>
    </rPh>
    <rPh sb="5" eb="7">
      <t>ざいりょう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</si>
</sst>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¥&quot;#,##0;&quot;¥&quot;\-#,##0"/>
    <numFmt numFmtId="176" formatCode="0_);[Red]\(0\)"/>
    <numFmt numFmtId="177" formatCode="&quot;初年度=R&quot;0&quot;年度&quot;"/>
    <numFmt numFmtId="178" formatCode="&quot;2年目=R&quot;0&quot;年度&quot;"/>
    <numFmt numFmtId="179" formatCode="&quot;3年目=R&quot;0&quot;年度&quot;"/>
    <numFmt numFmtId="180" formatCode="&quot;4年目=R&quot;0&quot;年度&quot;"/>
    <numFmt numFmtId="181" formatCode="&quot;5年目=R&quot;0&quot;年度&quot;"/>
    <numFmt numFmtId="182" formatCode="&quot;6年目=R&quot;0&quot;年度&quot;"/>
    <numFmt numFmtId="183" formatCode="[$-411]ggge&quot;年&quot;m&quot;月&quot;d&quot;日&quot;;@"/>
  </numFmts>
  <fonts count="1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rgb="FFFF0000"/>
      <name val="游ゴシック"/>
      <family val="3"/>
      <scheme val="minor"/>
    </font>
    <font>
      <sz val="14"/>
      <name val="HGP創英角ｺﾞｼｯｸUB"/>
      <family val="3"/>
    </font>
    <font>
      <sz val="12"/>
      <name val="ＭＳ Ｐゴシック"/>
      <family val="3"/>
    </font>
    <font>
      <sz val="12"/>
      <color theme="1"/>
      <name val="游ゴシック"/>
      <family val="3"/>
      <scheme val="minor"/>
    </font>
    <font>
      <sz val="18"/>
      <name val="HGP創英角ｺﾞｼｯｸUB"/>
      <family val="3"/>
    </font>
    <font>
      <sz val="12"/>
      <name val="HGP創英角ｺﾞｼｯｸUB"/>
      <family val="3"/>
    </font>
    <font>
      <sz val="11"/>
      <color theme="1"/>
      <name val="HGP創英角ｺﾞｼｯｸUB"/>
      <family val="3"/>
    </font>
    <font>
      <sz val="14"/>
      <color theme="1"/>
      <name val="HGP創英角ｺﾞｼｯｸUB"/>
      <family val="3"/>
    </font>
    <font>
      <sz val="11"/>
      <color rgb="FF0070C0"/>
      <name val="游ゴシック"/>
      <family val="3"/>
      <scheme val="minor"/>
    </font>
    <font>
      <sz val="14"/>
      <color rgb="FFFF0000"/>
      <name val="HGP創英角ｺﾞｼｯｸUB"/>
      <family val="3"/>
    </font>
    <font>
      <sz val="12"/>
      <color rgb="FFFF0000"/>
      <name val="ＭＳ Ｐゴシック"/>
      <family val="3"/>
    </font>
    <font>
      <sz val="6"/>
      <name val="ＭＳ Ｐゴシック"/>
      <family val="3"/>
    </font>
    <font>
      <sz val="12"/>
      <name val="HGP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399884029663991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8" fillId="0" borderId="5" xfId="0" quotePrefix="1" applyNumberFormat="1" applyFont="1" applyBorder="1" applyAlignment="1">
      <alignment horizontal="center" vertical="center"/>
    </xf>
    <xf numFmtId="176" fontId="8" fillId="0" borderId="6" xfId="0" quotePrefix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>
      <alignment vertical="center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5" borderId="0" xfId="0" applyFill="1">
      <alignment vertical="center"/>
    </xf>
    <xf numFmtId="0" fontId="4" fillId="2" borderId="25" xfId="0" applyFont="1" applyFill="1" applyBorder="1" applyAlignment="1">
      <alignment horizontal="center" vertical="center"/>
    </xf>
    <xf numFmtId="5" fontId="5" fillId="3" borderId="26" xfId="0" applyNumberFormat="1" applyFont="1" applyFill="1" applyBorder="1">
      <alignment vertical="center"/>
    </xf>
    <xf numFmtId="5" fontId="5" fillId="3" borderId="27" xfId="0" applyNumberFormat="1" applyFont="1" applyFill="1" applyBorder="1">
      <alignment vertical="center"/>
    </xf>
    <xf numFmtId="5" fontId="5" fillId="7" borderId="28" xfId="0" applyNumberFormat="1" applyFont="1" applyFill="1" applyBorder="1">
      <alignment vertical="center"/>
    </xf>
    <xf numFmtId="0" fontId="4" fillId="6" borderId="29" xfId="0" applyFont="1" applyFill="1" applyBorder="1" applyAlignment="1">
      <alignment horizontal="center" vertical="center" shrinkToFit="1"/>
    </xf>
    <xf numFmtId="5" fontId="5" fillId="0" borderId="26" xfId="0" applyNumberFormat="1" applyFont="1" applyBorder="1" applyProtection="1">
      <alignment vertical="center"/>
      <protection locked="0"/>
    </xf>
    <xf numFmtId="5" fontId="5" fillId="0" borderId="27" xfId="0" applyNumberFormat="1" applyFont="1" applyBorder="1" applyProtection="1">
      <alignment vertical="center"/>
      <protection locked="0"/>
    </xf>
    <xf numFmtId="5" fontId="5" fillId="0" borderId="0" xfId="0" applyNumberFormat="1" applyFont="1" applyBorder="1">
      <alignment vertical="center"/>
    </xf>
    <xf numFmtId="5" fontId="5" fillId="4" borderId="28" xfId="0" applyNumberFormat="1" applyFont="1" applyFill="1" applyBorder="1">
      <alignment vertical="center"/>
    </xf>
    <xf numFmtId="5" fontId="5" fillId="3" borderId="28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4" fillId="2" borderId="30" xfId="0" applyFont="1" applyFill="1" applyBorder="1" applyAlignment="1">
      <alignment horizontal="center" vertical="center"/>
    </xf>
    <xf numFmtId="5" fontId="5" fillId="5" borderId="31" xfId="0" applyNumberFormat="1" applyFont="1" applyFill="1" applyBorder="1">
      <alignment vertical="center"/>
    </xf>
    <xf numFmtId="5" fontId="5" fillId="5" borderId="32" xfId="0" applyNumberFormat="1" applyFont="1" applyFill="1" applyBorder="1">
      <alignment vertical="center"/>
    </xf>
    <xf numFmtId="5" fontId="5" fillId="3" borderId="32" xfId="0" applyNumberFormat="1" applyFont="1" applyFill="1" applyBorder="1">
      <alignment vertical="center"/>
    </xf>
    <xf numFmtId="5" fontId="5" fillId="5" borderId="33" xfId="0" applyNumberFormat="1" applyFont="1" applyFill="1" applyBorder="1">
      <alignment vertical="center"/>
    </xf>
    <xf numFmtId="5" fontId="4" fillId="6" borderId="34" xfId="0" applyNumberFormat="1" applyFont="1" applyFill="1" applyBorder="1" applyAlignment="1">
      <alignment vertical="center" shrinkToFit="1"/>
    </xf>
    <xf numFmtId="5" fontId="5" fillId="0" borderId="33" xfId="0" applyNumberFormat="1" applyFont="1" applyBorder="1" applyProtection="1">
      <alignment vertical="center"/>
      <protection locked="0"/>
    </xf>
    <xf numFmtId="5" fontId="5" fillId="3" borderId="31" xfId="0" applyNumberFormat="1" applyFont="1" applyFill="1" applyBorder="1">
      <alignment vertical="center"/>
    </xf>
    <xf numFmtId="5" fontId="5" fillId="4" borderId="33" xfId="0" applyNumberFormat="1" applyFont="1" applyFill="1" applyBorder="1">
      <alignment vertical="center"/>
    </xf>
    <xf numFmtId="5" fontId="5" fillId="4" borderId="33" xfId="0" applyNumberFormat="1" applyFont="1" applyFill="1" applyBorder="1" applyProtection="1">
      <alignment vertical="center"/>
      <protection locked="0"/>
    </xf>
    <xf numFmtId="5" fontId="5" fillId="3" borderId="33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5" fontId="5" fillId="0" borderId="26" xfId="0" applyNumberFormat="1" applyFont="1" applyBorder="1">
      <alignment vertical="center"/>
    </xf>
    <xf numFmtId="5" fontId="5" fillId="0" borderId="27" xfId="0" applyNumberFormat="1" applyFont="1" applyBorder="1">
      <alignment vertical="center"/>
    </xf>
    <xf numFmtId="5" fontId="5" fillId="0" borderId="29" xfId="0" applyNumberFormat="1" applyFont="1" applyBorder="1">
      <alignment vertical="center"/>
    </xf>
    <xf numFmtId="5" fontId="5" fillId="0" borderId="35" xfId="0" applyNumberFormat="1" applyFont="1" applyBorder="1">
      <alignment vertical="center"/>
    </xf>
    <xf numFmtId="0" fontId="4" fillId="2" borderId="33" xfId="0" applyFont="1" applyFill="1" applyBorder="1" applyAlignment="1">
      <alignment horizontal="center" vertical="center"/>
    </xf>
    <xf numFmtId="5" fontId="5" fillId="0" borderId="31" xfId="0" applyNumberFormat="1" applyFont="1" applyBorder="1">
      <alignment vertical="center"/>
    </xf>
    <xf numFmtId="5" fontId="5" fillId="0" borderId="32" xfId="0" applyNumberFormat="1" applyFont="1" applyBorder="1">
      <alignment vertical="center"/>
    </xf>
    <xf numFmtId="5" fontId="5" fillId="0" borderId="36" xfId="0" applyNumberFormat="1" applyFont="1" applyBorder="1">
      <alignment vertical="center"/>
    </xf>
    <xf numFmtId="5" fontId="5" fillId="0" borderId="37" xfId="0" applyNumberFormat="1" applyFont="1" applyBorder="1">
      <alignment vertical="center"/>
    </xf>
    <xf numFmtId="5" fontId="5" fillId="5" borderId="37" xfId="0" applyNumberFormat="1" applyFont="1" applyFill="1" applyBorder="1">
      <alignment vertical="center"/>
    </xf>
    <xf numFmtId="5" fontId="5" fillId="0" borderId="35" xfId="0" applyNumberFormat="1" applyFont="1" applyBorder="1" applyProtection="1">
      <alignment vertical="center"/>
      <protection locked="0"/>
    </xf>
    <xf numFmtId="5" fontId="5" fillId="0" borderId="33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/>
    <xf numFmtId="5" fontId="5" fillId="5" borderId="5" xfId="0" applyNumberFormat="1" applyFont="1" applyFill="1" applyBorder="1">
      <alignment vertical="center"/>
    </xf>
    <xf numFmtId="5" fontId="5" fillId="5" borderId="6" xfId="0" applyNumberFormat="1" applyFont="1" applyFill="1" applyBorder="1">
      <alignment vertical="center"/>
    </xf>
    <xf numFmtId="5" fontId="5" fillId="5" borderId="14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shrinkToFit="1"/>
    </xf>
    <xf numFmtId="5" fontId="5" fillId="0" borderId="42" xfId="0" applyNumberFormat="1" applyFont="1" applyBorder="1">
      <alignment vertical="center"/>
    </xf>
    <xf numFmtId="5" fontId="5" fillId="0" borderId="43" xfId="0" applyNumberFormat="1" applyFont="1" applyBorder="1">
      <alignment vertical="center"/>
    </xf>
    <xf numFmtId="183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9" fontId="0" fillId="5" borderId="6" xfId="0" applyNumberForma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9" fontId="0" fillId="5" borderId="14" xfId="0" applyNumberFormat="1" applyFill="1" applyBorder="1" applyAlignment="1">
      <alignment vertical="center" shrinkToFit="1"/>
    </xf>
    <xf numFmtId="0" fontId="5" fillId="4" borderId="1" xfId="0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3" fillId="0" borderId="0" xfId="0" applyFont="1" applyAlignment="1"/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5" fontId="5" fillId="4" borderId="9" xfId="0" applyNumberFormat="1" applyFont="1" applyFill="1" applyBorder="1">
      <alignment vertical="center"/>
    </xf>
    <xf numFmtId="5" fontId="5" fillId="4" borderId="42" xfId="0" applyNumberFormat="1" applyFont="1" applyFill="1" applyBorder="1">
      <alignment vertical="center"/>
    </xf>
    <xf numFmtId="5" fontId="5" fillId="4" borderId="19" xfId="0" applyNumberFormat="1" applyFont="1" applyFill="1" applyBorder="1">
      <alignment vertical="center"/>
    </xf>
    <xf numFmtId="5" fontId="5" fillId="4" borderId="10" xfId="0" applyNumberFormat="1" applyFont="1" applyFill="1" applyBorder="1">
      <alignment vertical="center"/>
    </xf>
    <xf numFmtId="5" fontId="5" fillId="4" borderId="0" xfId="0" applyNumberFormat="1" applyFont="1" applyFill="1" applyBorder="1">
      <alignment vertical="center"/>
    </xf>
    <xf numFmtId="5" fontId="5" fillId="4" borderId="20" xfId="0" applyNumberFormat="1" applyFont="1" applyFill="1" applyBorder="1">
      <alignment vertical="center"/>
    </xf>
    <xf numFmtId="5" fontId="5" fillId="4" borderId="11" xfId="0" applyNumberFormat="1" applyFont="1" applyFill="1" applyBorder="1">
      <alignment vertical="center"/>
    </xf>
    <xf numFmtId="5" fontId="5" fillId="4" borderId="43" xfId="0" applyNumberFormat="1" applyFont="1" applyFill="1" applyBorder="1">
      <alignment vertical="center"/>
    </xf>
    <xf numFmtId="5" fontId="5" fillId="4" borderId="21" xfId="0" applyNumberFormat="1" applyFont="1" applyFill="1" applyBorder="1">
      <alignment vertical="center"/>
    </xf>
    <xf numFmtId="176" fontId="5" fillId="0" borderId="2" xfId="0" quotePrefix="1" applyNumberFormat="1" applyFont="1" applyBorder="1" applyAlignment="1">
      <alignment horizontal="center"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4" xfId="0" quotePrefix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43" xfId="0" applyBorder="1">
      <alignment vertical="center"/>
    </xf>
    <xf numFmtId="0" fontId="0" fillId="0" borderId="21" xfId="0" applyBorder="1">
      <alignment vertical="center"/>
    </xf>
    <xf numFmtId="181" fontId="4" fillId="6" borderId="9" xfId="0" applyNumberFormat="1" applyFont="1" applyFill="1" applyBorder="1" applyAlignment="1" applyProtection="1">
      <alignment horizontal="center" vertical="center"/>
      <protection locked="0"/>
    </xf>
    <xf numFmtId="181" fontId="4" fillId="6" borderId="42" xfId="0" applyNumberFormat="1" applyFont="1" applyFill="1" applyBorder="1" applyAlignment="1" applyProtection="1">
      <alignment horizontal="center" vertical="center"/>
      <protection locked="0"/>
    </xf>
    <xf numFmtId="181" fontId="4" fillId="6" borderId="19" xfId="0" applyNumberFormat="1" applyFont="1" applyFill="1" applyBorder="1" applyAlignment="1" applyProtection="1">
      <alignment horizontal="center" vertical="center"/>
      <protection locked="0"/>
    </xf>
    <xf numFmtId="181" fontId="4" fillId="6" borderId="11" xfId="0" applyNumberFormat="1" applyFont="1" applyFill="1" applyBorder="1" applyAlignment="1" applyProtection="1">
      <alignment horizontal="center" vertical="center"/>
      <protection locked="0"/>
    </xf>
    <xf numFmtId="181" fontId="4" fillId="6" borderId="43" xfId="0" applyNumberFormat="1" applyFont="1" applyFill="1" applyBorder="1" applyAlignment="1" applyProtection="1">
      <alignment horizontal="center" vertical="center"/>
      <protection locked="0"/>
    </xf>
    <xf numFmtId="181" fontId="4" fillId="6" borderId="21" xfId="0" applyNumberFormat="1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>
      <alignment vertical="center"/>
    </xf>
    <xf numFmtId="0" fontId="9" fillId="5" borderId="0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9" fillId="5" borderId="41" xfId="0" applyFont="1" applyFill="1" applyBorder="1" applyAlignment="1">
      <alignment vertical="center" wrapText="1"/>
    </xf>
    <xf numFmtId="0" fontId="9" fillId="5" borderId="44" xfId="0" applyFont="1" applyFill="1" applyBorder="1">
      <alignment vertical="center"/>
    </xf>
    <xf numFmtId="0" fontId="9" fillId="5" borderId="45" xfId="0" applyFont="1" applyFill="1" applyBorder="1">
      <alignment vertical="center"/>
    </xf>
    <xf numFmtId="0" fontId="9" fillId="5" borderId="11" xfId="0" applyFont="1" applyFill="1" applyBorder="1">
      <alignment vertical="center"/>
    </xf>
    <xf numFmtId="0" fontId="9" fillId="5" borderId="43" xfId="0" applyFont="1" applyFill="1" applyBorder="1">
      <alignment vertical="center"/>
    </xf>
    <xf numFmtId="0" fontId="9" fillId="5" borderId="21" xfId="0" applyFont="1" applyFill="1" applyBorder="1">
      <alignment vertical="center"/>
    </xf>
    <xf numFmtId="0" fontId="9" fillId="5" borderId="4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5" fontId="5" fillId="5" borderId="7" xfId="0" applyNumberFormat="1" applyFont="1" applyFill="1" applyBorder="1">
      <alignment vertical="center"/>
    </xf>
    <xf numFmtId="5" fontId="5" fillId="5" borderId="18" xfId="0" applyNumberFormat="1" applyFont="1" applyFill="1" applyBorder="1">
      <alignment vertical="center"/>
    </xf>
    <xf numFmtId="5" fontId="5" fillId="0" borderId="46" xfId="0" applyNumberFormat="1" applyFont="1" applyBorder="1">
      <alignment vertical="center"/>
    </xf>
    <xf numFmtId="0" fontId="0" fillId="0" borderId="22" xfId="0" applyBorder="1">
      <alignment vertical="center"/>
    </xf>
    <xf numFmtId="5" fontId="5" fillId="0" borderId="7" xfId="0" applyNumberFormat="1" applyFont="1" applyBorder="1" applyProtection="1">
      <alignment vertical="center"/>
      <protection locked="0"/>
    </xf>
    <xf numFmtId="0" fontId="0" fillId="0" borderId="18" xfId="0" applyBorder="1">
      <alignment vertical="center"/>
    </xf>
    <xf numFmtId="5" fontId="5" fillId="0" borderId="47" xfId="0" applyNumberFormat="1" applyFont="1" applyBorder="1">
      <alignment vertical="center"/>
    </xf>
    <xf numFmtId="0" fontId="0" fillId="5" borderId="18" xfId="0" applyFill="1" applyBorder="1">
      <alignment vertical="center"/>
    </xf>
    <xf numFmtId="5" fontId="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18" xfId="0" applyNumberFormat="1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center" vertical="center"/>
    </xf>
    <xf numFmtId="180" fontId="4" fillId="2" borderId="18" xfId="0" applyNumberFormat="1" applyFont="1" applyFill="1" applyBorder="1" applyAlignment="1">
      <alignment horizontal="center" vertical="center"/>
    </xf>
    <xf numFmtId="181" fontId="4" fillId="2" borderId="7" xfId="0" applyNumberFormat="1" applyFont="1" applyFill="1" applyBorder="1" applyAlignment="1">
      <alignment horizontal="center" vertical="center"/>
    </xf>
    <xf numFmtId="181" fontId="4" fillId="2" borderId="18" xfId="0" applyNumberFormat="1" applyFont="1" applyFill="1" applyBorder="1" applyAlignment="1">
      <alignment horizontal="center" vertical="center"/>
    </xf>
    <xf numFmtId="182" fontId="4" fillId="2" borderId="7" xfId="0" applyNumberFormat="1" applyFont="1" applyFill="1" applyBorder="1" applyAlignment="1">
      <alignment horizontal="center" vertical="center"/>
    </xf>
    <xf numFmtId="182" fontId="4" fillId="2" borderId="1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5" fontId="5" fillId="0" borderId="13" xfId="0" applyNumberFormat="1" applyFont="1" applyBorder="1">
      <alignment vertical="center"/>
    </xf>
    <xf numFmtId="0" fontId="0" fillId="0" borderId="23" xfId="0" applyBorder="1">
      <alignment vertical="center"/>
    </xf>
    <xf numFmtId="5" fontId="5" fillId="0" borderId="39" xfId="0" applyNumberFormat="1" applyFont="1" applyBorder="1">
      <alignment vertical="center"/>
    </xf>
    <xf numFmtId="5" fontId="5" fillId="0" borderId="23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4" xfId="0" applyFont="1" applyBorder="1">
      <alignment vertical="center"/>
    </xf>
    <xf numFmtId="5" fontId="5" fillId="0" borderId="16" xfId="0" applyNumberFormat="1" applyFont="1" applyBorder="1">
      <alignment vertical="center"/>
    </xf>
    <xf numFmtId="0" fontId="0" fillId="0" borderId="24" xfId="0" applyBorder="1">
      <alignment vertical="center"/>
    </xf>
    <xf numFmtId="5" fontId="5" fillId="0" borderId="40" xfId="0" applyNumberFormat="1" applyFont="1" applyBorder="1">
      <alignment vertical="center"/>
    </xf>
    <xf numFmtId="5" fontId="5" fillId="0" borderId="24" xfId="0" applyNumberFormat="1" applyFont="1" applyBorder="1">
      <alignment vertical="center"/>
    </xf>
    <xf numFmtId="5" fontId="5" fillId="5" borderId="13" xfId="0" applyNumberFormat="1" applyFont="1" applyFill="1" applyBorder="1">
      <alignment vertical="center"/>
    </xf>
    <xf numFmtId="0" fontId="0" fillId="5" borderId="23" xfId="0" applyFill="1" applyBorder="1">
      <alignment vertical="center"/>
    </xf>
    <xf numFmtId="5" fontId="5" fillId="5" borderId="16" xfId="0" applyNumberFormat="1" applyFont="1" applyFill="1" applyBorder="1">
      <alignment vertical="center"/>
    </xf>
    <xf numFmtId="0" fontId="0" fillId="5" borderId="24" xfId="0" applyFill="1" applyBorder="1">
      <alignment vertical="center"/>
    </xf>
    <xf numFmtId="0" fontId="5" fillId="0" borderId="12" xfId="0" applyFont="1" applyBorder="1">
      <alignment vertical="center"/>
    </xf>
    <xf numFmtId="0" fontId="5" fillId="0" borderId="22" xfId="0" applyFont="1" applyBorder="1">
      <alignment vertical="center"/>
    </xf>
    <xf numFmtId="5" fontId="5" fillId="0" borderId="12" xfId="0" applyNumberFormat="1" applyFont="1" applyBorder="1">
      <alignment vertical="center"/>
    </xf>
    <xf numFmtId="5" fontId="5" fillId="0" borderId="38" xfId="0" applyNumberFormat="1" applyFont="1" applyBorder="1">
      <alignment vertical="center"/>
    </xf>
    <xf numFmtId="5" fontId="5" fillId="0" borderId="22" xfId="0" applyNumberFormat="1" applyFont="1" applyBorder="1">
      <alignment vertical="center"/>
    </xf>
    <xf numFmtId="5" fontId="5" fillId="5" borderId="12" xfId="0" applyNumberFormat="1" applyFont="1" applyFill="1" applyBorder="1">
      <alignment vertical="center"/>
    </xf>
    <xf numFmtId="0" fontId="0" fillId="5" borderId="22" xfId="0" applyFill="1" applyBorder="1">
      <alignment vertical="center"/>
    </xf>
    <xf numFmtId="5" fontId="8" fillId="8" borderId="12" xfId="0" applyNumberFormat="1" applyFont="1" applyFill="1" applyBorder="1">
      <alignment vertical="center"/>
    </xf>
    <xf numFmtId="5" fontId="8" fillId="8" borderId="38" xfId="0" applyNumberFormat="1" applyFont="1" applyFill="1" applyBorder="1">
      <alignment vertical="center"/>
    </xf>
    <xf numFmtId="5" fontId="8" fillId="8" borderId="22" xfId="0" applyNumberFormat="1" applyFont="1" applyFill="1" applyBorder="1">
      <alignment vertical="center"/>
    </xf>
    <xf numFmtId="5" fontId="8" fillId="8" borderId="9" xfId="0" applyNumberFormat="1" applyFont="1" applyFill="1" applyBorder="1">
      <alignment vertical="center"/>
    </xf>
    <xf numFmtId="5" fontId="8" fillId="8" borderId="42" xfId="0" applyNumberFormat="1" applyFont="1" applyFill="1" applyBorder="1">
      <alignment vertical="center"/>
    </xf>
    <xf numFmtId="5" fontId="8" fillId="8" borderId="19" xfId="0" applyNumberFormat="1" applyFont="1" applyFill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6" borderId="7" xfId="0" applyNumberFormat="1" applyFont="1" applyFill="1" applyBorder="1" applyAlignment="1" applyProtection="1">
      <alignment horizontal="center" vertical="center"/>
      <protection locked="0"/>
    </xf>
    <xf numFmtId="177" fontId="4" fillId="6" borderId="18" xfId="0" applyNumberFormat="1" applyFont="1" applyFill="1" applyBorder="1" applyAlignment="1" applyProtection="1">
      <alignment horizontal="center" vertical="center"/>
      <protection locked="0"/>
    </xf>
    <xf numFmtId="178" fontId="4" fillId="6" borderId="7" xfId="0" applyNumberFormat="1" applyFont="1" applyFill="1" applyBorder="1" applyAlignment="1" applyProtection="1">
      <alignment horizontal="center" vertical="center"/>
      <protection locked="0"/>
    </xf>
    <xf numFmtId="178" fontId="4" fillId="6" borderId="18" xfId="0" applyNumberFormat="1" applyFont="1" applyFill="1" applyBorder="1" applyAlignment="1" applyProtection="1">
      <alignment horizontal="center" vertical="center"/>
      <protection locked="0"/>
    </xf>
    <xf numFmtId="179" fontId="4" fillId="6" borderId="7" xfId="0" applyNumberFormat="1" applyFont="1" applyFill="1" applyBorder="1" applyAlignment="1" applyProtection="1">
      <alignment horizontal="center" vertical="center"/>
      <protection locked="0"/>
    </xf>
    <xf numFmtId="179" fontId="4" fillId="6" borderId="18" xfId="0" applyNumberFormat="1" applyFont="1" applyFill="1" applyBorder="1" applyAlignment="1" applyProtection="1">
      <alignment horizontal="center" vertical="center"/>
      <protection locked="0"/>
    </xf>
    <xf numFmtId="180" fontId="4" fillId="6" borderId="7" xfId="0" applyNumberFormat="1" applyFont="1" applyFill="1" applyBorder="1" applyAlignment="1" applyProtection="1">
      <alignment horizontal="center" vertical="center"/>
      <protection locked="0"/>
    </xf>
    <xf numFmtId="180" fontId="4" fillId="6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標準" xfId="0" builtinId="0"/>
    <cellStyle name="標準 2" xfId="1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3"/>
  <sheetViews>
    <sheetView tabSelected="1" zoomScale="75" zoomScaleNormal="75" workbookViewId="0">
      <selection sqref="A1:V1"/>
    </sheetView>
  </sheetViews>
  <sheetFormatPr defaultRowHeight="18.75" x14ac:dyDescent="0.4"/>
  <cols>
    <col min="1" max="1" width="2.125" customWidth="1"/>
    <col min="2" max="2" width="8.75" customWidth="1"/>
    <col min="3" max="3" width="32.125" customWidth="1"/>
    <col min="4" max="4" width="39.875" customWidth="1"/>
    <col min="5" max="5" width="8.5" style="1" customWidth="1"/>
    <col min="6" max="19" width="12.625" customWidth="1"/>
    <col min="20" max="20" width="15.5" customWidth="1"/>
    <col min="21" max="21" width="28.5" customWidth="1"/>
    <col min="22" max="22" width="2.125" customWidth="1"/>
    <col min="24" max="24" width="8.75" style="2" customWidth="1"/>
  </cols>
  <sheetData>
    <row r="1" spans="1:24" ht="23.25" customHeight="1" x14ac:dyDescent="0.4">
      <c r="A1" s="239" t="s">
        <v>83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X1" s="96"/>
    </row>
    <row r="2" spans="1:24" ht="23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X2" s="96"/>
    </row>
    <row r="3" spans="1:24" s="3" customFormat="1" ht="23.25" customHeight="1" x14ac:dyDescent="0.4">
      <c r="B3" s="240" t="s">
        <v>73</v>
      </c>
      <c r="C3" s="240"/>
      <c r="D3" s="241"/>
      <c r="E3" s="242"/>
      <c r="F3" s="242"/>
      <c r="G3" s="242"/>
      <c r="H3" s="242"/>
      <c r="I3" s="242"/>
      <c r="T3" s="73" t="s">
        <v>56</v>
      </c>
      <c r="U3" s="83"/>
      <c r="X3" s="97"/>
    </row>
    <row r="4" spans="1:24" ht="23.25" customHeight="1" x14ac:dyDescent="0.4">
      <c r="B4" s="9"/>
      <c r="C4" s="18"/>
      <c r="T4" s="73" t="s">
        <v>62</v>
      </c>
      <c r="U4" s="84"/>
    </row>
    <row r="5" spans="1:24" ht="23.25" customHeight="1" x14ac:dyDescent="0.4">
      <c r="B5" s="9" t="s">
        <v>74</v>
      </c>
      <c r="C5" s="18"/>
      <c r="T5" s="74"/>
      <c r="U5" s="85"/>
    </row>
    <row r="6" spans="1:24" ht="23.25" customHeight="1" x14ac:dyDescent="0.4"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</row>
    <row r="7" spans="1:24" ht="23.25" customHeight="1" x14ac:dyDescent="0.4"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</row>
    <row r="8" spans="1:24" ht="23.25" customHeight="1" x14ac:dyDescent="0.4">
      <c r="B8" s="9"/>
      <c r="C8" s="18"/>
      <c r="T8" s="74"/>
      <c r="U8" s="85"/>
    </row>
    <row r="9" spans="1:24" ht="23.25" customHeight="1" x14ac:dyDescent="0.2">
      <c r="B9" s="9" t="s">
        <v>16</v>
      </c>
      <c r="C9" s="18"/>
      <c r="D9" s="16" t="s">
        <v>51</v>
      </c>
      <c r="E9" s="1" t="s">
        <v>106</v>
      </c>
      <c r="F9" s="37"/>
      <c r="G9" s="48"/>
      <c r="T9" s="75" t="s">
        <v>63</v>
      </c>
    </row>
    <row r="10" spans="1:24" ht="17.25" customHeight="1" x14ac:dyDescent="0.4">
      <c r="B10" s="9"/>
    </row>
    <row r="11" spans="1:24" s="4" customFormat="1" ht="18.75" customHeight="1" x14ac:dyDescent="0.4">
      <c r="B11" s="10"/>
      <c r="C11" s="10"/>
      <c r="D11" s="22"/>
      <c r="E11" s="10"/>
      <c r="F11" s="179" t="s">
        <v>40</v>
      </c>
      <c r="G11" s="180"/>
      <c r="H11" s="181" t="s">
        <v>79</v>
      </c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3"/>
      <c r="U11" s="86"/>
      <c r="X11" s="98"/>
    </row>
    <row r="12" spans="1:24" s="4" customFormat="1" ht="18.75" customHeight="1" x14ac:dyDescent="0.4">
      <c r="B12" s="11" t="s">
        <v>12</v>
      </c>
      <c r="C12" s="11" t="s">
        <v>11</v>
      </c>
      <c r="D12" s="23" t="s">
        <v>53</v>
      </c>
      <c r="E12" s="11" t="s">
        <v>59</v>
      </c>
      <c r="F12" s="184" t="s">
        <v>84</v>
      </c>
      <c r="G12" s="183"/>
      <c r="H12" s="185">
        <v>7</v>
      </c>
      <c r="I12" s="186"/>
      <c r="J12" s="187">
        <v>8</v>
      </c>
      <c r="K12" s="188"/>
      <c r="L12" s="189">
        <v>9</v>
      </c>
      <c r="M12" s="190"/>
      <c r="N12" s="191">
        <v>10</v>
      </c>
      <c r="O12" s="192"/>
      <c r="P12" s="193">
        <v>11</v>
      </c>
      <c r="Q12" s="194"/>
      <c r="R12" s="195">
        <v>12</v>
      </c>
      <c r="S12" s="196"/>
      <c r="T12" s="10" t="s">
        <v>66</v>
      </c>
      <c r="U12" s="87"/>
      <c r="X12" s="98"/>
    </row>
    <row r="13" spans="1:24" s="5" customFormat="1" ht="18.75" customHeight="1" x14ac:dyDescent="0.4">
      <c r="B13" s="12"/>
      <c r="C13" s="12"/>
      <c r="D13" s="24"/>
      <c r="E13" s="12"/>
      <c r="F13" s="38" t="s">
        <v>61</v>
      </c>
      <c r="G13" s="49" t="s">
        <v>60</v>
      </c>
      <c r="H13" s="60" t="s">
        <v>61</v>
      </c>
      <c r="I13" s="65" t="s">
        <v>60</v>
      </c>
      <c r="J13" s="60" t="s">
        <v>61</v>
      </c>
      <c r="K13" s="65" t="s">
        <v>60</v>
      </c>
      <c r="L13" s="60" t="s">
        <v>61</v>
      </c>
      <c r="M13" s="65" t="s">
        <v>60</v>
      </c>
      <c r="N13" s="60" t="s">
        <v>61</v>
      </c>
      <c r="O13" s="65" t="s">
        <v>60</v>
      </c>
      <c r="P13" s="60" t="s">
        <v>61</v>
      </c>
      <c r="Q13" s="65" t="s">
        <v>60</v>
      </c>
      <c r="R13" s="60" t="s">
        <v>61</v>
      </c>
      <c r="S13" s="65" t="s">
        <v>60</v>
      </c>
      <c r="T13" s="12" t="s">
        <v>64</v>
      </c>
      <c r="U13" s="12" t="s">
        <v>5</v>
      </c>
      <c r="X13" s="99"/>
    </row>
    <row r="14" spans="1:24" s="6" customFormat="1" ht="22.5" customHeight="1" x14ac:dyDescent="0.4">
      <c r="B14" s="13">
        <v>1</v>
      </c>
      <c r="C14" s="19" t="s">
        <v>45</v>
      </c>
      <c r="D14" s="25"/>
      <c r="E14" s="31"/>
      <c r="F14" s="39"/>
      <c r="G14" s="50">
        <f>G61</f>
        <v>0</v>
      </c>
      <c r="H14" s="39"/>
      <c r="I14" s="50">
        <f>I61</f>
        <v>0</v>
      </c>
      <c r="J14" s="39"/>
      <c r="K14" s="50">
        <f>K61</f>
        <v>0</v>
      </c>
      <c r="L14" s="39"/>
      <c r="M14" s="50">
        <f>M61</f>
        <v>0</v>
      </c>
      <c r="N14" s="39"/>
      <c r="O14" s="66">
        <f>O61</f>
        <v>0</v>
      </c>
      <c r="P14" s="39"/>
      <c r="Q14" s="50">
        <f>Q61</f>
        <v>0</v>
      </c>
      <c r="R14" s="39"/>
      <c r="S14" s="50">
        <f>S61</f>
        <v>0</v>
      </c>
      <c r="T14" s="76">
        <f>T61</f>
        <v>0</v>
      </c>
      <c r="U14" s="88"/>
      <c r="X14" s="100"/>
    </row>
    <row r="15" spans="1:24" s="6" customFormat="1" ht="22.5" customHeight="1" x14ac:dyDescent="0.4">
      <c r="B15" s="14">
        <v>2</v>
      </c>
      <c r="C15" s="20" t="s">
        <v>46</v>
      </c>
      <c r="D15" s="26"/>
      <c r="E15" s="32"/>
      <c r="F15" s="40"/>
      <c r="G15" s="51">
        <f>G111</f>
        <v>0</v>
      </c>
      <c r="H15" s="40"/>
      <c r="I15" s="51">
        <f>I111</f>
        <v>0</v>
      </c>
      <c r="J15" s="40"/>
      <c r="K15" s="51">
        <f>K111</f>
        <v>0</v>
      </c>
      <c r="L15" s="40"/>
      <c r="M15" s="51">
        <f>M111</f>
        <v>0</v>
      </c>
      <c r="N15" s="40"/>
      <c r="O15" s="67">
        <f>O111</f>
        <v>0</v>
      </c>
      <c r="P15" s="40"/>
      <c r="Q15" s="51">
        <f>Q111</f>
        <v>0</v>
      </c>
      <c r="R15" s="40"/>
      <c r="S15" s="51">
        <f>S111</f>
        <v>0</v>
      </c>
      <c r="T15" s="77">
        <f>T111</f>
        <v>0</v>
      </c>
      <c r="U15" s="89"/>
      <c r="X15" s="100"/>
    </row>
    <row r="16" spans="1:24" s="6" customFormat="1" ht="22.5" customHeight="1" x14ac:dyDescent="0.4">
      <c r="B16" s="14">
        <v>3</v>
      </c>
      <c r="C16" s="20" t="s">
        <v>6</v>
      </c>
      <c r="D16" s="26"/>
      <c r="E16" s="32"/>
      <c r="F16" s="40"/>
      <c r="G16" s="51">
        <f>F148</f>
        <v>0</v>
      </c>
      <c r="H16" s="40"/>
      <c r="I16" s="52"/>
      <c r="J16" s="40"/>
      <c r="K16" s="52"/>
      <c r="L16" s="40"/>
      <c r="M16" s="52"/>
      <c r="N16" s="40"/>
      <c r="O16" s="52"/>
      <c r="P16" s="40"/>
      <c r="Q16" s="52"/>
      <c r="R16" s="40"/>
      <c r="S16" s="52"/>
      <c r="T16" s="77">
        <f>F148</f>
        <v>0</v>
      </c>
      <c r="U16" s="89"/>
      <c r="X16" s="100"/>
    </row>
    <row r="17" spans="2:24" s="6" customFormat="1" ht="22.5" customHeight="1" x14ac:dyDescent="0.4">
      <c r="B17" s="14">
        <v>4</v>
      </c>
      <c r="C17" s="20" t="s">
        <v>21</v>
      </c>
      <c r="D17" s="26"/>
      <c r="E17" s="32"/>
      <c r="F17" s="40"/>
      <c r="G17" s="52"/>
      <c r="H17" s="40"/>
      <c r="I17" s="51">
        <f>I168</f>
        <v>0</v>
      </c>
      <c r="J17" s="40"/>
      <c r="K17" s="51">
        <f>K168</f>
        <v>0</v>
      </c>
      <c r="L17" s="40"/>
      <c r="M17" s="51">
        <f>M168</f>
        <v>0</v>
      </c>
      <c r="N17" s="40"/>
      <c r="O17" s="51">
        <f>O168</f>
        <v>0</v>
      </c>
      <c r="P17" s="40"/>
      <c r="Q17" s="67">
        <f>Q168</f>
        <v>0</v>
      </c>
      <c r="R17" s="40"/>
      <c r="S17" s="51">
        <f>S168</f>
        <v>0</v>
      </c>
      <c r="T17" s="77">
        <f>T168</f>
        <v>0</v>
      </c>
      <c r="U17" s="89"/>
      <c r="X17" s="100"/>
    </row>
    <row r="18" spans="2:24" s="6" customFormat="1" ht="22.5" customHeight="1" x14ac:dyDescent="0.4">
      <c r="B18" s="14">
        <v>5</v>
      </c>
      <c r="C18" s="20" t="s">
        <v>17</v>
      </c>
      <c r="D18" s="26"/>
      <c r="E18" s="32"/>
      <c r="F18" s="40"/>
      <c r="G18" s="51">
        <f>SUM(G14:G17)*0.1</f>
        <v>0</v>
      </c>
      <c r="H18" s="40"/>
      <c r="I18" s="51">
        <f>SUM(I14:I17)*0.1</f>
        <v>0</v>
      </c>
      <c r="J18" s="40"/>
      <c r="K18" s="51">
        <f>SUM(K14:K17)*0.1</f>
        <v>0</v>
      </c>
      <c r="L18" s="40"/>
      <c r="M18" s="51">
        <f>SUM(M14:M17)*0.1</f>
        <v>0</v>
      </c>
      <c r="N18" s="40"/>
      <c r="O18" s="51">
        <f>SUM(O14:O17)*0.1</f>
        <v>0</v>
      </c>
      <c r="P18" s="40"/>
      <c r="Q18" s="67">
        <f>SUM(Q14:Q17)*0.1</f>
        <v>0</v>
      </c>
      <c r="R18" s="40"/>
      <c r="S18" s="51">
        <f>SUM(S14:S17)*0.1</f>
        <v>0</v>
      </c>
      <c r="T18" s="78">
        <f>SUM(F18:M18)</f>
        <v>0</v>
      </c>
      <c r="U18" s="89"/>
      <c r="X18" s="100"/>
    </row>
    <row r="19" spans="2:24" s="6" customFormat="1" ht="22.5" customHeight="1" x14ac:dyDescent="0.4">
      <c r="B19" s="15"/>
      <c r="C19" s="21"/>
      <c r="D19" s="21"/>
      <c r="E19" s="33" t="s">
        <v>25</v>
      </c>
      <c r="F19" s="41"/>
      <c r="G19" s="53">
        <f>SUM(G14:G18)</f>
        <v>0</v>
      </c>
      <c r="H19" s="41"/>
      <c r="I19" s="53">
        <f>SUM(I14:I18)</f>
        <v>0</v>
      </c>
      <c r="J19" s="41"/>
      <c r="K19" s="53">
        <f>SUM(K14:K18)</f>
        <v>0</v>
      </c>
      <c r="L19" s="41"/>
      <c r="M19" s="53">
        <f>SUM(M14:M18)</f>
        <v>0</v>
      </c>
      <c r="N19" s="41"/>
      <c r="O19" s="53">
        <f>SUM(O14:O18)</f>
        <v>0</v>
      </c>
      <c r="P19" s="41"/>
      <c r="Q19" s="72">
        <f>SUM(Q14:Q18)</f>
        <v>0</v>
      </c>
      <c r="R19" s="41"/>
      <c r="S19" s="53">
        <f>SUM(S14:S18)</f>
        <v>0</v>
      </c>
      <c r="T19" s="53">
        <f>SUM(F19:M19)</f>
        <v>0</v>
      </c>
      <c r="U19" s="90"/>
      <c r="X19" s="100"/>
    </row>
    <row r="20" spans="2:24" ht="38.25" customHeight="1" x14ac:dyDescent="0.4"/>
    <row r="21" spans="2:24" ht="23.25" customHeight="1" x14ac:dyDescent="0.4">
      <c r="B21" s="9" t="s">
        <v>27</v>
      </c>
      <c r="C21" s="18"/>
    </row>
    <row r="22" spans="2:24" ht="17.25" customHeight="1" x14ac:dyDescent="0.4">
      <c r="B22" s="9"/>
    </row>
    <row r="23" spans="2:24" ht="23.25" customHeight="1" x14ac:dyDescent="0.4">
      <c r="B23" s="9" t="s">
        <v>28</v>
      </c>
      <c r="C23" s="18"/>
    </row>
    <row r="24" spans="2:24" ht="17.25" customHeight="1" x14ac:dyDescent="0.4">
      <c r="B24" s="9"/>
    </row>
    <row r="25" spans="2:24" s="4" customFormat="1" ht="18.75" customHeight="1" x14ac:dyDescent="0.4">
      <c r="B25" s="164" t="s">
        <v>30</v>
      </c>
      <c r="C25" s="164" t="s">
        <v>11</v>
      </c>
      <c r="D25" s="164" t="s">
        <v>53</v>
      </c>
      <c r="E25" s="164" t="s">
        <v>59</v>
      </c>
      <c r="F25" s="179" t="s">
        <v>40</v>
      </c>
      <c r="G25" s="180"/>
      <c r="H25" s="181" t="s">
        <v>79</v>
      </c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3"/>
      <c r="U25" s="86"/>
      <c r="X25" s="98"/>
    </row>
    <row r="26" spans="2:24" s="4" customFormat="1" ht="18.75" customHeight="1" x14ac:dyDescent="0.4">
      <c r="B26" s="116"/>
      <c r="C26" s="167"/>
      <c r="D26" s="167"/>
      <c r="E26" s="116"/>
      <c r="F26" s="184" t="s">
        <v>84</v>
      </c>
      <c r="G26" s="183"/>
      <c r="H26" s="185">
        <v>7</v>
      </c>
      <c r="I26" s="186"/>
      <c r="J26" s="187">
        <v>8</v>
      </c>
      <c r="K26" s="188"/>
      <c r="L26" s="189">
        <v>9</v>
      </c>
      <c r="M26" s="190"/>
      <c r="N26" s="191">
        <v>10</v>
      </c>
      <c r="O26" s="192"/>
      <c r="P26" s="193">
        <v>11</v>
      </c>
      <c r="Q26" s="194"/>
      <c r="R26" s="195">
        <v>12</v>
      </c>
      <c r="S26" s="196"/>
      <c r="T26" s="79" t="s">
        <v>104</v>
      </c>
      <c r="U26" s="87"/>
      <c r="X26" s="98"/>
    </row>
    <row r="27" spans="2:24" s="5" customFormat="1" ht="18.75" customHeight="1" x14ac:dyDescent="0.4">
      <c r="B27" s="116"/>
      <c r="C27" s="167"/>
      <c r="D27" s="167"/>
      <c r="E27" s="116"/>
      <c r="F27" s="38" t="s">
        <v>61</v>
      </c>
      <c r="G27" s="49" t="s">
        <v>60</v>
      </c>
      <c r="H27" s="60" t="s">
        <v>61</v>
      </c>
      <c r="I27" s="65" t="s">
        <v>60</v>
      </c>
      <c r="J27" s="60" t="s">
        <v>61</v>
      </c>
      <c r="K27" s="65" t="s">
        <v>60</v>
      </c>
      <c r="L27" s="60" t="s">
        <v>61</v>
      </c>
      <c r="M27" s="65" t="s">
        <v>60</v>
      </c>
      <c r="N27" s="60" t="s">
        <v>61</v>
      </c>
      <c r="O27" s="65" t="s">
        <v>60</v>
      </c>
      <c r="P27" s="60" t="s">
        <v>61</v>
      </c>
      <c r="Q27" s="65" t="s">
        <v>60</v>
      </c>
      <c r="R27" s="60" t="s">
        <v>61</v>
      </c>
      <c r="S27" s="65" t="s">
        <v>60</v>
      </c>
      <c r="T27" s="12" t="s">
        <v>64</v>
      </c>
      <c r="U27" s="12" t="s">
        <v>5</v>
      </c>
      <c r="X27" s="99"/>
    </row>
    <row r="28" spans="2:24" s="6" customFormat="1" ht="22.5" customHeight="1" x14ac:dyDescent="0.4">
      <c r="B28" s="117"/>
      <c r="C28" s="168"/>
      <c r="D28" s="168"/>
      <c r="E28" s="117"/>
      <c r="F28" s="42" t="s">
        <v>80</v>
      </c>
      <c r="G28" s="54" t="s">
        <v>97</v>
      </c>
      <c r="H28" s="42" t="s">
        <v>80</v>
      </c>
      <c r="I28" s="54" t="s">
        <v>97</v>
      </c>
      <c r="J28" s="42" t="s">
        <v>80</v>
      </c>
      <c r="K28" s="54" t="s">
        <v>97</v>
      </c>
      <c r="L28" s="42" t="s">
        <v>80</v>
      </c>
      <c r="M28" s="54" t="s">
        <v>97</v>
      </c>
      <c r="N28" s="42" t="s">
        <v>80</v>
      </c>
      <c r="O28" s="54" t="s">
        <v>97</v>
      </c>
      <c r="P28" s="42" t="s">
        <v>80</v>
      </c>
      <c r="Q28" s="54" t="s">
        <v>97</v>
      </c>
      <c r="R28" s="42" t="s">
        <v>80</v>
      </c>
      <c r="S28" s="54" t="s">
        <v>97</v>
      </c>
      <c r="T28" s="80" t="s">
        <v>105</v>
      </c>
      <c r="U28" s="80" t="s">
        <v>81</v>
      </c>
      <c r="X28" s="100"/>
    </row>
    <row r="29" spans="2:24" s="6" customFormat="1" ht="22.5" customHeight="1" x14ac:dyDescent="0.4">
      <c r="B29" s="113" t="s">
        <v>15</v>
      </c>
      <c r="C29" s="101" t="s">
        <v>14</v>
      </c>
      <c r="D29" s="158"/>
      <c r="E29" s="160"/>
      <c r="F29" s="43">
        <v>0</v>
      </c>
      <c r="G29" s="50">
        <f>F29*E29</f>
        <v>0</v>
      </c>
      <c r="H29" s="43">
        <v>0</v>
      </c>
      <c r="I29" s="50">
        <f>H29*E29</f>
        <v>0</v>
      </c>
      <c r="J29" s="43">
        <v>0</v>
      </c>
      <c r="K29" s="50">
        <f>J29*E29</f>
        <v>0</v>
      </c>
      <c r="L29" s="43">
        <v>0</v>
      </c>
      <c r="M29" s="50">
        <f>L29*E29</f>
        <v>0</v>
      </c>
      <c r="N29" s="43">
        <v>0</v>
      </c>
      <c r="O29" s="50">
        <f>N29*E29</f>
        <v>0</v>
      </c>
      <c r="P29" s="43">
        <v>0</v>
      </c>
      <c r="Q29" s="50">
        <f>P29*E29</f>
        <v>0</v>
      </c>
      <c r="R29" s="43">
        <v>0</v>
      </c>
      <c r="S29" s="50">
        <f>R29*E29</f>
        <v>0</v>
      </c>
      <c r="T29" s="76">
        <f t="shared" ref="T29:T61" si="0">G29+I29+K29+M29+O29+Q29+S29</f>
        <v>0</v>
      </c>
      <c r="U29" s="91" t="s">
        <v>65</v>
      </c>
      <c r="X29" s="100"/>
    </row>
    <row r="30" spans="2:24" s="6" customFormat="1" ht="22.5" customHeight="1" x14ac:dyDescent="0.4">
      <c r="B30" s="114"/>
      <c r="C30" s="102"/>
      <c r="D30" s="148"/>
      <c r="E30" s="150"/>
      <c r="F30" s="44">
        <v>0</v>
      </c>
      <c r="G30" s="51">
        <f>F30*E29</f>
        <v>0</v>
      </c>
      <c r="H30" s="44">
        <v>0</v>
      </c>
      <c r="I30" s="51">
        <f>H30*E29</f>
        <v>0</v>
      </c>
      <c r="J30" s="44">
        <v>0</v>
      </c>
      <c r="K30" s="51">
        <f>J30*E29</f>
        <v>0</v>
      </c>
      <c r="L30" s="44">
        <v>0</v>
      </c>
      <c r="M30" s="51">
        <f>L30*E29</f>
        <v>0</v>
      </c>
      <c r="N30" s="44">
        <v>0</v>
      </c>
      <c r="O30" s="51">
        <f>N30*E29</f>
        <v>0</v>
      </c>
      <c r="P30" s="44">
        <v>0</v>
      </c>
      <c r="Q30" s="51">
        <f>P30*E29</f>
        <v>0</v>
      </c>
      <c r="R30" s="44">
        <v>0</v>
      </c>
      <c r="S30" s="51">
        <f>R30*E29</f>
        <v>0</v>
      </c>
      <c r="T30" s="77">
        <f t="shared" si="0"/>
        <v>0</v>
      </c>
      <c r="U30" s="92" t="e">
        <f>1-F29/F30</f>
        <v>#DIV/0!</v>
      </c>
      <c r="X30" s="100"/>
    </row>
    <row r="31" spans="2:24" s="6" customFormat="1" ht="22.5" customHeight="1" x14ac:dyDescent="0.4">
      <c r="B31" s="114"/>
      <c r="C31" s="102"/>
      <c r="D31" s="162"/>
      <c r="E31" s="163"/>
      <c r="F31" s="44">
        <v>0</v>
      </c>
      <c r="G31" s="51">
        <f>F31*E31</f>
        <v>0</v>
      </c>
      <c r="H31" s="44">
        <v>0</v>
      </c>
      <c r="I31" s="51">
        <f>H31*E31</f>
        <v>0</v>
      </c>
      <c r="J31" s="44">
        <v>0</v>
      </c>
      <c r="K31" s="51">
        <f>J31*E31</f>
        <v>0</v>
      </c>
      <c r="L31" s="44">
        <v>0</v>
      </c>
      <c r="M31" s="51">
        <f>L31*E31</f>
        <v>0</v>
      </c>
      <c r="N31" s="44">
        <v>0</v>
      </c>
      <c r="O31" s="51">
        <f>N31*E31</f>
        <v>0</v>
      </c>
      <c r="P31" s="44">
        <v>0</v>
      </c>
      <c r="Q31" s="51">
        <f>P31*E31</f>
        <v>0</v>
      </c>
      <c r="R31" s="44">
        <v>0</v>
      </c>
      <c r="S31" s="51">
        <f>R31*E31</f>
        <v>0</v>
      </c>
      <c r="T31" s="77">
        <f t="shared" si="0"/>
        <v>0</v>
      </c>
      <c r="U31" s="93" t="s">
        <v>65</v>
      </c>
      <c r="X31" s="100"/>
    </row>
    <row r="32" spans="2:24" s="6" customFormat="1" ht="22.5" customHeight="1" x14ac:dyDescent="0.4">
      <c r="B32" s="114"/>
      <c r="C32" s="102"/>
      <c r="D32" s="162"/>
      <c r="E32" s="163"/>
      <c r="F32" s="44">
        <v>0</v>
      </c>
      <c r="G32" s="51">
        <f>F32*E31</f>
        <v>0</v>
      </c>
      <c r="H32" s="44">
        <v>0</v>
      </c>
      <c r="I32" s="51">
        <f>H32*E31</f>
        <v>0</v>
      </c>
      <c r="J32" s="44">
        <v>0</v>
      </c>
      <c r="K32" s="51">
        <f>J32*E31</f>
        <v>0</v>
      </c>
      <c r="L32" s="44">
        <v>0</v>
      </c>
      <c r="M32" s="51">
        <f>L32*E31</f>
        <v>0</v>
      </c>
      <c r="N32" s="44">
        <v>0</v>
      </c>
      <c r="O32" s="51">
        <f>N32*E31</f>
        <v>0</v>
      </c>
      <c r="P32" s="44">
        <v>0</v>
      </c>
      <c r="Q32" s="51">
        <f>P32*E31</f>
        <v>0</v>
      </c>
      <c r="R32" s="44">
        <v>0</v>
      </c>
      <c r="S32" s="51">
        <f>R32*E31</f>
        <v>0</v>
      </c>
      <c r="T32" s="77">
        <f t="shared" si="0"/>
        <v>0</v>
      </c>
      <c r="U32" s="92" t="e">
        <f>1-F31/F32</f>
        <v>#DIV/0!</v>
      </c>
      <c r="X32" s="100"/>
    </row>
    <row r="33" spans="2:24" s="6" customFormat="1" ht="22.5" customHeight="1" x14ac:dyDescent="0.4">
      <c r="B33" s="114"/>
      <c r="C33" s="102"/>
      <c r="D33" s="162"/>
      <c r="E33" s="163"/>
      <c r="F33" s="44">
        <v>0</v>
      </c>
      <c r="G33" s="51">
        <f>F33*E33</f>
        <v>0</v>
      </c>
      <c r="H33" s="44">
        <v>0</v>
      </c>
      <c r="I33" s="51">
        <f>H33*E33</f>
        <v>0</v>
      </c>
      <c r="J33" s="44">
        <v>0</v>
      </c>
      <c r="K33" s="51">
        <f>J33*E33</f>
        <v>0</v>
      </c>
      <c r="L33" s="44">
        <v>0</v>
      </c>
      <c r="M33" s="51">
        <f>L33*E33</f>
        <v>0</v>
      </c>
      <c r="N33" s="44">
        <v>0</v>
      </c>
      <c r="O33" s="51">
        <f>N33*E33</f>
        <v>0</v>
      </c>
      <c r="P33" s="44">
        <v>0</v>
      </c>
      <c r="Q33" s="51">
        <f>P33*E33</f>
        <v>0</v>
      </c>
      <c r="R33" s="44">
        <v>0</v>
      </c>
      <c r="S33" s="51">
        <f>R33*E33</f>
        <v>0</v>
      </c>
      <c r="T33" s="77">
        <f t="shared" si="0"/>
        <v>0</v>
      </c>
      <c r="U33" s="93" t="s">
        <v>65</v>
      </c>
      <c r="X33" s="100"/>
    </row>
    <row r="34" spans="2:24" s="6" customFormat="1" ht="22.5" customHeight="1" x14ac:dyDescent="0.4">
      <c r="B34" s="114"/>
      <c r="C34" s="102"/>
      <c r="D34" s="162"/>
      <c r="E34" s="163"/>
      <c r="F34" s="44">
        <v>0</v>
      </c>
      <c r="G34" s="51">
        <f>F34*E33</f>
        <v>0</v>
      </c>
      <c r="H34" s="44">
        <v>0</v>
      </c>
      <c r="I34" s="51">
        <f>H34*E33</f>
        <v>0</v>
      </c>
      <c r="J34" s="44">
        <v>0</v>
      </c>
      <c r="K34" s="51">
        <f>J34*E33</f>
        <v>0</v>
      </c>
      <c r="L34" s="44">
        <v>0</v>
      </c>
      <c r="M34" s="51">
        <f>L34*E33</f>
        <v>0</v>
      </c>
      <c r="N34" s="44">
        <v>0</v>
      </c>
      <c r="O34" s="51">
        <f>N34*E33</f>
        <v>0</v>
      </c>
      <c r="P34" s="44">
        <v>0</v>
      </c>
      <c r="Q34" s="51">
        <f>P34*E33</f>
        <v>0</v>
      </c>
      <c r="R34" s="44">
        <v>0</v>
      </c>
      <c r="S34" s="51">
        <f>R34*E33</f>
        <v>0</v>
      </c>
      <c r="T34" s="77">
        <f t="shared" si="0"/>
        <v>0</v>
      </c>
      <c r="U34" s="92" t="e">
        <f>1-F33/F34</f>
        <v>#DIV/0!</v>
      </c>
      <c r="X34" s="100"/>
    </row>
    <row r="35" spans="2:24" s="6" customFormat="1" ht="22.5" customHeight="1" x14ac:dyDescent="0.4">
      <c r="B35" s="114"/>
      <c r="C35" s="102"/>
      <c r="D35" s="162"/>
      <c r="E35" s="163"/>
      <c r="F35" s="44">
        <v>0</v>
      </c>
      <c r="G35" s="51">
        <f>F35*E35</f>
        <v>0</v>
      </c>
      <c r="H35" s="44">
        <v>0</v>
      </c>
      <c r="I35" s="51">
        <f>H35*E35</f>
        <v>0</v>
      </c>
      <c r="J35" s="44">
        <v>0</v>
      </c>
      <c r="K35" s="51">
        <f>J35*E35</f>
        <v>0</v>
      </c>
      <c r="L35" s="44">
        <v>0</v>
      </c>
      <c r="M35" s="51">
        <f>L35*E35</f>
        <v>0</v>
      </c>
      <c r="N35" s="44">
        <v>0</v>
      </c>
      <c r="O35" s="51">
        <f>N35*E35</f>
        <v>0</v>
      </c>
      <c r="P35" s="44">
        <v>0</v>
      </c>
      <c r="Q35" s="51">
        <f>P35*E35</f>
        <v>0</v>
      </c>
      <c r="R35" s="44">
        <v>0</v>
      </c>
      <c r="S35" s="51">
        <f>R35*E35</f>
        <v>0</v>
      </c>
      <c r="T35" s="77">
        <f t="shared" si="0"/>
        <v>0</v>
      </c>
      <c r="U35" s="93" t="s">
        <v>65</v>
      </c>
      <c r="X35" s="100"/>
    </row>
    <row r="36" spans="2:24" s="6" customFormat="1" ht="22.5" customHeight="1" x14ac:dyDescent="0.4">
      <c r="B36" s="114"/>
      <c r="C36" s="102"/>
      <c r="D36" s="162"/>
      <c r="E36" s="163"/>
      <c r="F36" s="44">
        <v>0</v>
      </c>
      <c r="G36" s="51">
        <f>F36*E35</f>
        <v>0</v>
      </c>
      <c r="H36" s="44">
        <v>0</v>
      </c>
      <c r="I36" s="51">
        <f>H36*E35</f>
        <v>0</v>
      </c>
      <c r="J36" s="44">
        <v>0</v>
      </c>
      <c r="K36" s="51">
        <f>J36*E35</f>
        <v>0</v>
      </c>
      <c r="L36" s="44">
        <v>0</v>
      </c>
      <c r="M36" s="51">
        <f>L36*E35</f>
        <v>0</v>
      </c>
      <c r="N36" s="44">
        <v>0</v>
      </c>
      <c r="O36" s="51">
        <f>N36*E35</f>
        <v>0</v>
      </c>
      <c r="P36" s="44">
        <v>0</v>
      </c>
      <c r="Q36" s="51">
        <f>P36*E35</f>
        <v>0</v>
      </c>
      <c r="R36" s="44">
        <v>0</v>
      </c>
      <c r="S36" s="51">
        <f>R36*E35</f>
        <v>0</v>
      </c>
      <c r="T36" s="77">
        <f t="shared" si="0"/>
        <v>0</v>
      </c>
      <c r="U36" s="92" t="e">
        <f>1-F35/F36</f>
        <v>#DIV/0!</v>
      </c>
      <c r="X36" s="100"/>
    </row>
    <row r="37" spans="2:24" s="6" customFormat="1" ht="22.5" customHeight="1" x14ac:dyDescent="0.4">
      <c r="B37" s="114"/>
      <c r="C37" s="102"/>
      <c r="D37" s="151"/>
      <c r="E37" s="153"/>
      <c r="F37" s="44">
        <v>0</v>
      </c>
      <c r="G37" s="51">
        <f>F37*E37</f>
        <v>0</v>
      </c>
      <c r="H37" s="44">
        <v>0</v>
      </c>
      <c r="I37" s="51">
        <f>H37*E37</f>
        <v>0</v>
      </c>
      <c r="J37" s="44">
        <v>0</v>
      </c>
      <c r="K37" s="51">
        <f>J37*E37</f>
        <v>0</v>
      </c>
      <c r="L37" s="44">
        <v>0</v>
      </c>
      <c r="M37" s="51">
        <f>L37*E37</f>
        <v>0</v>
      </c>
      <c r="N37" s="44">
        <v>0</v>
      </c>
      <c r="O37" s="51">
        <f>N37*E37</f>
        <v>0</v>
      </c>
      <c r="P37" s="44">
        <v>0</v>
      </c>
      <c r="Q37" s="51">
        <f>P37*E37</f>
        <v>0</v>
      </c>
      <c r="R37" s="44">
        <v>0</v>
      </c>
      <c r="S37" s="51">
        <f>R37*E37</f>
        <v>0</v>
      </c>
      <c r="T37" s="77">
        <f t="shared" si="0"/>
        <v>0</v>
      </c>
      <c r="U37" s="93" t="s">
        <v>65</v>
      </c>
      <c r="X37" s="100"/>
    </row>
    <row r="38" spans="2:24" s="6" customFormat="1" ht="22.5" customHeight="1" x14ac:dyDescent="0.4">
      <c r="B38" s="115"/>
      <c r="C38" s="103"/>
      <c r="D38" s="152"/>
      <c r="E38" s="154"/>
      <c r="F38" s="44">
        <v>0</v>
      </c>
      <c r="G38" s="51">
        <f>F38*E37</f>
        <v>0</v>
      </c>
      <c r="H38" s="44">
        <v>0</v>
      </c>
      <c r="I38" s="51">
        <f>H38*E37</f>
        <v>0</v>
      </c>
      <c r="J38" s="44">
        <v>0</v>
      </c>
      <c r="K38" s="51">
        <f>J38*E37</f>
        <v>0</v>
      </c>
      <c r="L38" s="44">
        <v>0</v>
      </c>
      <c r="M38" s="51">
        <f>L38*E37</f>
        <v>0</v>
      </c>
      <c r="N38" s="44">
        <v>0</v>
      </c>
      <c r="O38" s="51">
        <f>N38*E37</f>
        <v>0</v>
      </c>
      <c r="P38" s="44">
        <v>0</v>
      </c>
      <c r="Q38" s="51">
        <f>P38*E37</f>
        <v>0</v>
      </c>
      <c r="R38" s="44">
        <v>0</v>
      </c>
      <c r="S38" s="51">
        <f>R38*E37</f>
        <v>0</v>
      </c>
      <c r="T38" s="78">
        <f t="shared" si="0"/>
        <v>0</v>
      </c>
      <c r="U38" s="94" t="e">
        <f>1-F37/F38</f>
        <v>#DIV/0!</v>
      </c>
      <c r="X38" s="100"/>
    </row>
    <row r="39" spans="2:24" s="6" customFormat="1" ht="22.5" customHeight="1" x14ac:dyDescent="0.4">
      <c r="B39" s="113" t="s">
        <v>33</v>
      </c>
      <c r="C39" s="101" t="s">
        <v>82</v>
      </c>
      <c r="D39" s="158"/>
      <c r="E39" s="160"/>
      <c r="F39" s="43">
        <v>0</v>
      </c>
      <c r="G39" s="50">
        <f>F39*E39</f>
        <v>0</v>
      </c>
      <c r="H39" s="43">
        <v>0</v>
      </c>
      <c r="I39" s="50">
        <f>H39*E39</f>
        <v>0</v>
      </c>
      <c r="J39" s="43">
        <v>0</v>
      </c>
      <c r="K39" s="50">
        <f>J39*E39</f>
        <v>0</v>
      </c>
      <c r="L39" s="43">
        <v>0</v>
      </c>
      <c r="M39" s="50">
        <f>L39*E39</f>
        <v>0</v>
      </c>
      <c r="N39" s="43">
        <v>0</v>
      </c>
      <c r="O39" s="50">
        <f>N39*E39</f>
        <v>0</v>
      </c>
      <c r="P39" s="43">
        <v>0</v>
      </c>
      <c r="Q39" s="50">
        <f>P39*E39</f>
        <v>0</v>
      </c>
      <c r="R39" s="43">
        <v>0</v>
      </c>
      <c r="S39" s="50">
        <f>R39*E39</f>
        <v>0</v>
      </c>
      <c r="T39" s="76">
        <f t="shared" si="0"/>
        <v>0</v>
      </c>
      <c r="U39" s="91" t="s">
        <v>65</v>
      </c>
      <c r="X39" s="100"/>
    </row>
    <row r="40" spans="2:24" s="6" customFormat="1" ht="22.5" customHeight="1" x14ac:dyDescent="0.4">
      <c r="B40" s="114"/>
      <c r="C40" s="102"/>
      <c r="D40" s="159"/>
      <c r="E40" s="161"/>
      <c r="F40" s="44">
        <v>0</v>
      </c>
      <c r="G40" s="51">
        <f>F40*E39</f>
        <v>0</v>
      </c>
      <c r="H40" s="44">
        <v>0</v>
      </c>
      <c r="I40" s="51">
        <f>H40*E39</f>
        <v>0</v>
      </c>
      <c r="J40" s="44">
        <v>0</v>
      </c>
      <c r="K40" s="51">
        <f>J40*E39</f>
        <v>0</v>
      </c>
      <c r="L40" s="44">
        <v>0</v>
      </c>
      <c r="M40" s="51">
        <f>L40*E39</f>
        <v>0</v>
      </c>
      <c r="N40" s="44">
        <v>0</v>
      </c>
      <c r="O40" s="51">
        <f>N40*E39</f>
        <v>0</v>
      </c>
      <c r="P40" s="44">
        <v>0</v>
      </c>
      <c r="Q40" s="51">
        <f>P40*E39</f>
        <v>0</v>
      </c>
      <c r="R40" s="44">
        <v>0</v>
      </c>
      <c r="S40" s="51">
        <f>R40*E39</f>
        <v>0</v>
      </c>
      <c r="T40" s="77">
        <f t="shared" si="0"/>
        <v>0</v>
      </c>
      <c r="U40" s="92" t="e">
        <f>1-F39/F40</f>
        <v>#DIV/0!</v>
      </c>
      <c r="X40" s="100"/>
    </row>
    <row r="41" spans="2:24" s="6" customFormat="1" ht="22.5" customHeight="1" x14ac:dyDescent="0.4">
      <c r="B41" s="114"/>
      <c r="C41" s="102"/>
      <c r="D41" s="162"/>
      <c r="E41" s="163"/>
      <c r="F41" s="44">
        <v>0</v>
      </c>
      <c r="G41" s="51">
        <f>F41*E41</f>
        <v>0</v>
      </c>
      <c r="H41" s="44">
        <v>0</v>
      </c>
      <c r="I41" s="51">
        <f>H41*E41</f>
        <v>0</v>
      </c>
      <c r="J41" s="44">
        <v>0</v>
      </c>
      <c r="K41" s="51">
        <f>J41*E41</f>
        <v>0</v>
      </c>
      <c r="L41" s="44">
        <v>0</v>
      </c>
      <c r="M41" s="51">
        <f>L41*E41</f>
        <v>0</v>
      </c>
      <c r="N41" s="44">
        <v>0</v>
      </c>
      <c r="O41" s="51">
        <f>N41*E41</f>
        <v>0</v>
      </c>
      <c r="P41" s="44">
        <v>0</v>
      </c>
      <c r="Q41" s="51">
        <f>P41*E41</f>
        <v>0</v>
      </c>
      <c r="R41" s="44">
        <v>0</v>
      </c>
      <c r="S41" s="51">
        <f>R41*E41</f>
        <v>0</v>
      </c>
      <c r="T41" s="77">
        <f t="shared" si="0"/>
        <v>0</v>
      </c>
      <c r="U41" s="93" t="s">
        <v>65</v>
      </c>
      <c r="X41" s="100"/>
    </row>
    <row r="42" spans="2:24" s="6" customFormat="1" ht="22.5" customHeight="1" x14ac:dyDescent="0.4">
      <c r="B42" s="114"/>
      <c r="C42" s="102"/>
      <c r="D42" s="162"/>
      <c r="E42" s="163"/>
      <c r="F42" s="44">
        <v>0</v>
      </c>
      <c r="G42" s="51">
        <f>F42*E41</f>
        <v>0</v>
      </c>
      <c r="H42" s="44">
        <v>0</v>
      </c>
      <c r="I42" s="51">
        <f>H42*E41</f>
        <v>0</v>
      </c>
      <c r="J42" s="44">
        <v>0</v>
      </c>
      <c r="K42" s="51">
        <f>J42*E41</f>
        <v>0</v>
      </c>
      <c r="L42" s="44">
        <v>0</v>
      </c>
      <c r="M42" s="51">
        <f>L42*E41</f>
        <v>0</v>
      </c>
      <c r="N42" s="44">
        <v>0</v>
      </c>
      <c r="O42" s="51">
        <f>N42*E41</f>
        <v>0</v>
      </c>
      <c r="P42" s="44">
        <v>0</v>
      </c>
      <c r="Q42" s="51">
        <f>P42*E41</f>
        <v>0</v>
      </c>
      <c r="R42" s="44">
        <v>0</v>
      </c>
      <c r="S42" s="51">
        <f>R42*E41</f>
        <v>0</v>
      </c>
      <c r="T42" s="77">
        <f t="shared" si="0"/>
        <v>0</v>
      </c>
      <c r="U42" s="92" t="e">
        <f>1-F41/F42</f>
        <v>#DIV/0!</v>
      </c>
      <c r="X42" s="100"/>
    </row>
    <row r="43" spans="2:24" s="6" customFormat="1" ht="22.5" customHeight="1" x14ac:dyDescent="0.4">
      <c r="B43" s="114"/>
      <c r="C43" s="102"/>
      <c r="D43" s="162"/>
      <c r="E43" s="163"/>
      <c r="F43" s="44">
        <v>0</v>
      </c>
      <c r="G43" s="51">
        <f>F43*E43</f>
        <v>0</v>
      </c>
      <c r="H43" s="44">
        <v>0</v>
      </c>
      <c r="I43" s="51">
        <f>H43*E43</f>
        <v>0</v>
      </c>
      <c r="J43" s="44">
        <v>0</v>
      </c>
      <c r="K43" s="51">
        <f>J43*E43</f>
        <v>0</v>
      </c>
      <c r="L43" s="44">
        <v>0</v>
      </c>
      <c r="M43" s="51">
        <f>L43*E43</f>
        <v>0</v>
      </c>
      <c r="N43" s="44">
        <v>0</v>
      </c>
      <c r="O43" s="51">
        <f>N43*E43</f>
        <v>0</v>
      </c>
      <c r="P43" s="44">
        <v>0</v>
      </c>
      <c r="Q43" s="51">
        <f>P43*E43</f>
        <v>0</v>
      </c>
      <c r="R43" s="44">
        <v>0</v>
      </c>
      <c r="S43" s="51">
        <f>R43*E43</f>
        <v>0</v>
      </c>
      <c r="T43" s="77">
        <f t="shared" si="0"/>
        <v>0</v>
      </c>
      <c r="U43" s="93" t="s">
        <v>65</v>
      </c>
      <c r="X43" s="100"/>
    </row>
    <row r="44" spans="2:24" s="6" customFormat="1" ht="22.5" customHeight="1" x14ac:dyDescent="0.4">
      <c r="B44" s="114"/>
      <c r="C44" s="102"/>
      <c r="D44" s="162"/>
      <c r="E44" s="163"/>
      <c r="F44" s="44">
        <v>0</v>
      </c>
      <c r="G44" s="51">
        <f>F44*E43</f>
        <v>0</v>
      </c>
      <c r="H44" s="44">
        <v>0</v>
      </c>
      <c r="I44" s="51">
        <f>H44*E43</f>
        <v>0</v>
      </c>
      <c r="J44" s="44">
        <v>0</v>
      </c>
      <c r="K44" s="51">
        <f>J44*E43</f>
        <v>0</v>
      </c>
      <c r="L44" s="44">
        <v>0</v>
      </c>
      <c r="M44" s="51">
        <f>L44*E43</f>
        <v>0</v>
      </c>
      <c r="N44" s="44">
        <v>0</v>
      </c>
      <c r="O44" s="51">
        <f>N44*E43</f>
        <v>0</v>
      </c>
      <c r="P44" s="44">
        <v>0</v>
      </c>
      <c r="Q44" s="51">
        <f>P44*E43</f>
        <v>0</v>
      </c>
      <c r="R44" s="44">
        <v>0</v>
      </c>
      <c r="S44" s="51">
        <f>R44*E43</f>
        <v>0</v>
      </c>
      <c r="T44" s="77">
        <f t="shared" si="0"/>
        <v>0</v>
      </c>
      <c r="U44" s="92" t="e">
        <f>1-F43/F44</f>
        <v>#DIV/0!</v>
      </c>
      <c r="X44" s="100"/>
    </row>
    <row r="45" spans="2:24" s="6" customFormat="1" ht="22.5" customHeight="1" x14ac:dyDescent="0.4">
      <c r="B45" s="114"/>
      <c r="C45" s="102"/>
      <c r="D45" s="162"/>
      <c r="E45" s="163"/>
      <c r="F45" s="44">
        <v>0</v>
      </c>
      <c r="G45" s="51">
        <f>F45*E45</f>
        <v>0</v>
      </c>
      <c r="H45" s="44">
        <v>0</v>
      </c>
      <c r="I45" s="51">
        <f>H45*E45</f>
        <v>0</v>
      </c>
      <c r="J45" s="44">
        <v>0</v>
      </c>
      <c r="K45" s="51">
        <f>J45*E45</f>
        <v>0</v>
      </c>
      <c r="L45" s="44">
        <v>0</v>
      </c>
      <c r="M45" s="51">
        <f>L45*E45</f>
        <v>0</v>
      </c>
      <c r="N45" s="44">
        <v>0</v>
      </c>
      <c r="O45" s="51">
        <f>N45*E45</f>
        <v>0</v>
      </c>
      <c r="P45" s="44">
        <v>0</v>
      </c>
      <c r="Q45" s="51">
        <f>P45*E45</f>
        <v>0</v>
      </c>
      <c r="R45" s="44">
        <v>0</v>
      </c>
      <c r="S45" s="51">
        <f>R45*E45</f>
        <v>0</v>
      </c>
      <c r="T45" s="77">
        <f t="shared" si="0"/>
        <v>0</v>
      </c>
      <c r="U45" s="93" t="s">
        <v>65</v>
      </c>
      <c r="X45" s="100"/>
    </row>
    <row r="46" spans="2:24" s="6" customFormat="1" ht="22.5" customHeight="1" x14ac:dyDescent="0.4">
      <c r="B46" s="114"/>
      <c r="C46" s="102"/>
      <c r="D46" s="162"/>
      <c r="E46" s="163"/>
      <c r="F46" s="44">
        <v>0</v>
      </c>
      <c r="G46" s="51">
        <f>F46*E45</f>
        <v>0</v>
      </c>
      <c r="H46" s="44">
        <v>0</v>
      </c>
      <c r="I46" s="51">
        <f>H46*E45</f>
        <v>0</v>
      </c>
      <c r="J46" s="44">
        <v>0</v>
      </c>
      <c r="K46" s="51">
        <f>J46*E45</f>
        <v>0</v>
      </c>
      <c r="L46" s="44">
        <v>0</v>
      </c>
      <c r="M46" s="51">
        <f>L46*E45</f>
        <v>0</v>
      </c>
      <c r="N46" s="44">
        <v>0</v>
      </c>
      <c r="O46" s="51">
        <f>N46*E45</f>
        <v>0</v>
      </c>
      <c r="P46" s="44">
        <v>0</v>
      </c>
      <c r="Q46" s="51">
        <f>P46*E45</f>
        <v>0</v>
      </c>
      <c r="R46" s="44">
        <v>0</v>
      </c>
      <c r="S46" s="51">
        <f>R46*E45</f>
        <v>0</v>
      </c>
      <c r="T46" s="77">
        <f t="shared" si="0"/>
        <v>0</v>
      </c>
      <c r="U46" s="92" t="e">
        <f>1-F45/F46</f>
        <v>#DIV/0!</v>
      </c>
      <c r="X46" s="100"/>
    </row>
    <row r="47" spans="2:24" s="6" customFormat="1" ht="22.5" customHeight="1" x14ac:dyDescent="0.4">
      <c r="B47" s="114"/>
      <c r="C47" s="102"/>
      <c r="D47" s="151"/>
      <c r="E47" s="153"/>
      <c r="F47" s="44">
        <v>0</v>
      </c>
      <c r="G47" s="51">
        <f>F47*E47</f>
        <v>0</v>
      </c>
      <c r="H47" s="44">
        <v>0</v>
      </c>
      <c r="I47" s="51">
        <f>H47*E47</f>
        <v>0</v>
      </c>
      <c r="J47" s="44">
        <v>0</v>
      </c>
      <c r="K47" s="51">
        <f>J47*E47</f>
        <v>0</v>
      </c>
      <c r="L47" s="44">
        <v>0</v>
      </c>
      <c r="M47" s="51">
        <f>L47*E47</f>
        <v>0</v>
      </c>
      <c r="N47" s="44">
        <v>0</v>
      </c>
      <c r="O47" s="51">
        <f>N47*E47</f>
        <v>0</v>
      </c>
      <c r="P47" s="44">
        <v>0</v>
      </c>
      <c r="Q47" s="51">
        <f>P47*E47</f>
        <v>0</v>
      </c>
      <c r="R47" s="44">
        <v>0</v>
      </c>
      <c r="S47" s="51">
        <f>R47*E47</f>
        <v>0</v>
      </c>
      <c r="T47" s="77">
        <f t="shared" si="0"/>
        <v>0</v>
      </c>
      <c r="U47" s="93" t="s">
        <v>65</v>
      </c>
      <c r="X47" s="100"/>
    </row>
    <row r="48" spans="2:24" s="6" customFormat="1" ht="22.5" customHeight="1" x14ac:dyDescent="0.4">
      <c r="B48" s="115"/>
      <c r="C48" s="103"/>
      <c r="D48" s="152"/>
      <c r="E48" s="154"/>
      <c r="F48" s="44">
        <v>0</v>
      </c>
      <c r="G48" s="51">
        <f>F48*E47</f>
        <v>0</v>
      </c>
      <c r="H48" s="44">
        <v>0</v>
      </c>
      <c r="I48" s="51">
        <f>H48*E47</f>
        <v>0</v>
      </c>
      <c r="J48" s="44">
        <v>0</v>
      </c>
      <c r="K48" s="51">
        <f>J48*E47</f>
        <v>0</v>
      </c>
      <c r="L48" s="44">
        <v>0</v>
      </c>
      <c r="M48" s="51">
        <f>L48*E47</f>
        <v>0</v>
      </c>
      <c r="N48" s="44">
        <v>0</v>
      </c>
      <c r="O48" s="51">
        <f>N48*E47</f>
        <v>0</v>
      </c>
      <c r="P48" s="44">
        <v>0</v>
      </c>
      <c r="Q48" s="51">
        <f>P48*E47</f>
        <v>0</v>
      </c>
      <c r="R48" s="44">
        <v>0</v>
      </c>
      <c r="S48" s="51">
        <f>R48*E47</f>
        <v>0</v>
      </c>
      <c r="T48" s="78">
        <f t="shared" si="0"/>
        <v>0</v>
      </c>
      <c r="U48" s="94" t="e">
        <f>1-F47/F48</f>
        <v>#DIV/0!</v>
      </c>
      <c r="X48" s="100"/>
    </row>
    <row r="49" spans="1:24" s="6" customFormat="1" ht="22.5" customHeight="1" x14ac:dyDescent="0.4">
      <c r="B49" s="113" t="s">
        <v>34</v>
      </c>
      <c r="C49" s="101" t="s">
        <v>47</v>
      </c>
      <c r="D49" s="158"/>
      <c r="E49" s="160"/>
      <c r="F49" s="43">
        <v>0</v>
      </c>
      <c r="G49" s="50">
        <f>F49*E49</f>
        <v>0</v>
      </c>
      <c r="H49" s="43">
        <v>0</v>
      </c>
      <c r="I49" s="50">
        <f>H49*E49</f>
        <v>0</v>
      </c>
      <c r="J49" s="43">
        <v>0</v>
      </c>
      <c r="K49" s="50">
        <f>J49*E49</f>
        <v>0</v>
      </c>
      <c r="L49" s="43">
        <v>0</v>
      </c>
      <c r="M49" s="50">
        <f>L49*E49</f>
        <v>0</v>
      </c>
      <c r="N49" s="43">
        <v>0</v>
      </c>
      <c r="O49" s="50">
        <f>N49*E49</f>
        <v>0</v>
      </c>
      <c r="P49" s="43">
        <v>0</v>
      </c>
      <c r="Q49" s="50">
        <f>P49*E49</f>
        <v>0</v>
      </c>
      <c r="R49" s="43">
        <v>0</v>
      </c>
      <c r="S49" s="50">
        <f>R49*E49</f>
        <v>0</v>
      </c>
      <c r="T49" s="76">
        <f t="shared" si="0"/>
        <v>0</v>
      </c>
      <c r="U49" s="91" t="s">
        <v>65</v>
      </c>
      <c r="X49" s="100"/>
    </row>
    <row r="50" spans="1:24" s="6" customFormat="1" ht="22.5" customHeight="1" x14ac:dyDescent="0.4">
      <c r="B50" s="114"/>
      <c r="C50" s="102"/>
      <c r="D50" s="159"/>
      <c r="E50" s="161"/>
      <c r="F50" s="44">
        <v>0</v>
      </c>
      <c r="G50" s="51">
        <f>F50*E49</f>
        <v>0</v>
      </c>
      <c r="H50" s="44">
        <v>0</v>
      </c>
      <c r="I50" s="51">
        <f>H50*E49</f>
        <v>0</v>
      </c>
      <c r="J50" s="44">
        <v>0</v>
      </c>
      <c r="K50" s="51">
        <f>J50*E49</f>
        <v>0</v>
      </c>
      <c r="L50" s="44">
        <v>0</v>
      </c>
      <c r="M50" s="51">
        <f>L50*E49</f>
        <v>0</v>
      </c>
      <c r="N50" s="44">
        <v>0</v>
      </c>
      <c r="O50" s="51">
        <f>N50*E49</f>
        <v>0</v>
      </c>
      <c r="P50" s="44">
        <v>0</v>
      </c>
      <c r="Q50" s="51">
        <f>P50*E49</f>
        <v>0</v>
      </c>
      <c r="R50" s="44">
        <v>0</v>
      </c>
      <c r="S50" s="51">
        <f>R50*E49</f>
        <v>0</v>
      </c>
      <c r="T50" s="77">
        <f t="shared" si="0"/>
        <v>0</v>
      </c>
      <c r="U50" s="92" t="e">
        <f>1-F49/F50</f>
        <v>#DIV/0!</v>
      </c>
      <c r="X50" s="100"/>
    </row>
    <row r="51" spans="1:24" s="6" customFormat="1" ht="22.5" customHeight="1" x14ac:dyDescent="0.4">
      <c r="B51" s="114"/>
      <c r="C51" s="102"/>
      <c r="D51" s="162"/>
      <c r="E51" s="163"/>
      <c r="F51" s="44">
        <v>0</v>
      </c>
      <c r="G51" s="51">
        <f>F51*E51</f>
        <v>0</v>
      </c>
      <c r="H51" s="44">
        <v>0</v>
      </c>
      <c r="I51" s="51">
        <f>H51*E51</f>
        <v>0</v>
      </c>
      <c r="J51" s="44">
        <v>0</v>
      </c>
      <c r="K51" s="51">
        <f>J51*E51</f>
        <v>0</v>
      </c>
      <c r="L51" s="44">
        <v>0</v>
      </c>
      <c r="M51" s="51">
        <f>L51*E51</f>
        <v>0</v>
      </c>
      <c r="N51" s="44">
        <v>0</v>
      </c>
      <c r="O51" s="51">
        <f>N51*E51</f>
        <v>0</v>
      </c>
      <c r="P51" s="44">
        <v>0</v>
      </c>
      <c r="Q51" s="51">
        <f>P51*E51</f>
        <v>0</v>
      </c>
      <c r="R51" s="44">
        <v>0</v>
      </c>
      <c r="S51" s="51">
        <f>R51*E51</f>
        <v>0</v>
      </c>
      <c r="T51" s="77">
        <f t="shared" si="0"/>
        <v>0</v>
      </c>
      <c r="U51" s="93" t="s">
        <v>65</v>
      </c>
      <c r="X51" s="100"/>
    </row>
    <row r="52" spans="1:24" s="6" customFormat="1" ht="22.5" customHeight="1" x14ac:dyDescent="0.4">
      <c r="B52" s="114"/>
      <c r="C52" s="102"/>
      <c r="D52" s="162"/>
      <c r="E52" s="163"/>
      <c r="F52" s="44">
        <v>0</v>
      </c>
      <c r="G52" s="51">
        <f>F52*E51</f>
        <v>0</v>
      </c>
      <c r="H52" s="44">
        <v>0</v>
      </c>
      <c r="I52" s="51">
        <f>H52*E51</f>
        <v>0</v>
      </c>
      <c r="J52" s="44">
        <v>0</v>
      </c>
      <c r="K52" s="51">
        <f>J52*E51</f>
        <v>0</v>
      </c>
      <c r="L52" s="44">
        <v>0</v>
      </c>
      <c r="M52" s="51">
        <f>L52*E51</f>
        <v>0</v>
      </c>
      <c r="N52" s="44">
        <v>0</v>
      </c>
      <c r="O52" s="51">
        <f>N52*E51</f>
        <v>0</v>
      </c>
      <c r="P52" s="44">
        <v>0</v>
      </c>
      <c r="Q52" s="51">
        <f>P52*E51</f>
        <v>0</v>
      </c>
      <c r="R52" s="44">
        <v>0</v>
      </c>
      <c r="S52" s="51">
        <f>R52*E51</f>
        <v>0</v>
      </c>
      <c r="T52" s="77">
        <f t="shared" si="0"/>
        <v>0</v>
      </c>
      <c r="U52" s="92" t="e">
        <f>1-F51/F52</f>
        <v>#DIV/0!</v>
      </c>
      <c r="X52" s="100"/>
    </row>
    <row r="53" spans="1:24" s="6" customFormat="1" ht="22.5" customHeight="1" x14ac:dyDescent="0.4">
      <c r="B53" s="114"/>
      <c r="C53" s="102"/>
      <c r="D53" s="162"/>
      <c r="E53" s="163"/>
      <c r="F53" s="44">
        <v>0</v>
      </c>
      <c r="G53" s="51">
        <f>F53*E53</f>
        <v>0</v>
      </c>
      <c r="H53" s="44">
        <v>0</v>
      </c>
      <c r="I53" s="51">
        <f>H53*E53</f>
        <v>0</v>
      </c>
      <c r="J53" s="44">
        <v>0</v>
      </c>
      <c r="K53" s="51">
        <f>J53*E53</f>
        <v>0</v>
      </c>
      <c r="L53" s="44">
        <v>0</v>
      </c>
      <c r="M53" s="51">
        <f>L53*E53</f>
        <v>0</v>
      </c>
      <c r="N53" s="44">
        <v>0</v>
      </c>
      <c r="O53" s="51">
        <f>N53*E53</f>
        <v>0</v>
      </c>
      <c r="P53" s="44">
        <v>0</v>
      </c>
      <c r="Q53" s="51">
        <f>P53*E53</f>
        <v>0</v>
      </c>
      <c r="R53" s="44">
        <v>0</v>
      </c>
      <c r="S53" s="51">
        <f>R53*E53</f>
        <v>0</v>
      </c>
      <c r="T53" s="77">
        <f t="shared" si="0"/>
        <v>0</v>
      </c>
      <c r="U53" s="93" t="s">
        <v>65</v>
      </c>
      <c r="X53" s="100"/>
    </row>
    <row r="54" spans="1:24" s="6" customFormat="1" ht="22.5" customHeight="1" x14ac:dyDescent="0.4">
      <c r="B54" s="114"/>
      <c r="C54" s="102"/>
      <c r="D54" s="162"/>
      <c r="E54" s="163"/>
      <c r="F54" s="44">
        <v>0</v>
      </c>
      <c r="G54" s="51">
        <f>F54*E53</f>
        <v>0</v>
      </c>
      <c r="H54" s="44">
        <v>0</v>
      </c>
      <c r="I54" s="51">
        <f>H54*E53</f>
        <v>0</v>
      </c>
      <c r="J54" s="44">
        <v>0</v>
      </c>
      <c r="K54" s="51">
        <f>J54*E53</f>
        <v>0</v>
      </c>
      <c r="L54" s="44">
        <v>0</v>
      </c>
      <c r="M54" s="51">
        <f>L54*E53</f>
        <v>0</v>
      </c>
      <c r="N54" s="44">
        <v>0</v>
      </c>
      <c r="O54" s="51">
        <f>N54*E53</f>
        <v>0</v>
      </c>
      <c r="P54" s="44">
        <v>0</v>
      </c>
      <c r="Q54" s="51">
        <f>P54*E53</f>
        <v>0</v>
      </c>
      <c r="R54" s="44">
        <v>0</v>
      </c>
      <c r="S54" s="51">
        <f>R54*E53</f>
        <v>0</v>
      </c>
      <c r="T54" s="77">
        <f t="shared" si="0"/>
        <v>0</v>
      </c>
      <c r="U54" s="92" t="e">
        <f>1-F53/F54</f>
        <v>#DIV/0!</v>
      </c>
      <c r="X54" s="100"/>
    </row>
    <row r="55" spans="1:24" s="6" customFormat="1" ht="22.5" customHeight="1" x14ac:dyDescent="0.4">
      <c r="B55" s="114"/>
      <c r="C55" s="102"/>
      <c r="D55" s="162"/>
      <c r="E55" s="163"/>
      <c r="F55" s="44">
        <v>0</v>
      </c>
      <c r="G55" s="51">
        <f>F55*E55</f>
        <v>0</v>
      </c>
      <c r="H55" s="44">
        <v>0</v>
      </c>
      <c r="I55" s="51">
        <f>H55*E55</f>
        <v>0</v>
      </c>
      <c r="J55" s="44">
        <v>0</v>
      </c>
      <c r="K55" s="51">
        <f>J55*E55</f>
        <v>0</v>
      </c>
      <c r="L55" s="44">
        <v>0</v>
      </c>
      <c r="M55" s="51">
        <f>L55*E55</f>
        <v>0</v>
      </c>
      <c r="N55" s="44">
        <v>0</v>
      </c>
      <c r="O55" s="51">
        <f>N55*E55</f>
        <v>0</v>
      </c>
      <c r="P55" s="44">
        <v>0</v>
      </c>
      <c r="Q55" s="51">
        <f>P55*E55</f>
        <v>0</v>
      </c>
      <c r="R55" s="44">
        <v>0</v>
      </c>
      <c r="S55" s="51">
        <f>R55*E55</f>
        <v>0</v>
      </c>
      <c r="T55" s="77">
        <f t="shared" si="0"/>
        <v>0</v>
      </c>
      <c r="U55" s="93" t="s">
        <v>65</v>
      </c>
      <c r="X55" s="100"/>
    </row>
    <row r="56" spans="1:24" s="6" customFormat="1" ht="22.5" customHeight="1" x14ac:dyDescent="0.4">
      <c r="B56" s="114"/>
      <c r="C56" s="102"/>
      <c r="D56" s="162"/>
      <c r="E56" s="163"/>
      <c r="F56" s="44">
        <v>0</v>
      </c>
      <c r="G56" s="51">
        <f>F56*E55</f>
        <v>0</v>
      </c>
      <c r="H56" s="44">
        <v>0</v>
      </c>
      <c r="I56" s="51">
        <f>H56*E55</f>
        <v>0</v>
      </c>
      <c r="J56" s="44">
        <v>0</v>
      </c>
      <c r="K56" s="51">
        <f>J56*E55</f>
        <v>0</v>
      </c>
      <c r="L56" s="44">
        <v>0</v>
      </c>
      <c r="M56" s="51">
        <f>L56*E55</f>
        <v>0</v>
      </c>
      <c r="N56" s="44">
        <v>0</v>
      </c>
      <c r="O56" s="51">
        <f>N56*E55</f>
        <v>0</v>
      </c>
      <c r="P56" s="44">
        <v>0</v>
      </c>
      <c r="Q56" s="51">
        <f>P56*E55</f>
        <v>0</v>
      </c>
      <c r="R56" s="44">
        <v>0</v>
      </c>
      <c r="S56" s="51">
        <f>R56*E55</f>
        <v>0</v>
      </c>
      <c r="T56" s="77">
        <f t="shared" si="0"/>
        <v>0</v>
      </c>
      <c r="U56" s="92" t="e">
        <f>1-F55/F56</f>
        <v>#DIV/0!</v>
      </c>
      <c r="X56" s="100"/>
    </row>
    <row r="57" spans="1:24" s="6" customFormat="1" ht="22.5" customHeight="1" x14ac:dyDescent="0.4">
      <c r="B57" s="114"/>
      <c r="C57" s="102"/>
      <c r="D57" s="151"/>
      <c r="E57" s="153"/>
      <c r="F57" s="44">
        <v>0</v>
      </c>
      <c r="G57" s="51">
        <f>F57*E57</f>
        <v>0</v>
      </c>
      <c r="H57" s="44">
        <v>0</v>
      </c>
      <c r="I57" s="51">
        <f>H57*E57</f>
        <v>0</v>
      </c>
      <c r="J57" s="44">
        <v>0</v>
      </c>
      <c r="K57" s="51">
        <f>J57*E57</f>
        <v>0</v>
      </c>
      <c r="L57" s="44">
        <v>0</v>
      </c>
      <c r="M57" s="51">
        <f>L57*E57</f>
        <v>0</v>
      </c>
      <c r="N57" s="44">
        <v>0</v>
      </c>
      <c r="O57" s="51">
        <f>N57*E57</f>
        <v>0</v>
      </c>
      <c r="P57" s="44">
        <v>0</v>
      </c>
      <c r="Q57" s="51">
        <f>P57*E57</f>
        <v>0</v>
      </c>
      <c r="R57" s="44">
        <v>0</v>
      </c>
      <c r="S57" s="51">
        <f>R57*E57</f>
        <v>0</v>
      </c>
      <c r="T57" s="77">
        <f t="shared" si="0"/>
        <v>0</v>
      </c>
      <c r="U57" s="93" t="s">
        <v>65</v>
      </c>
      <c r="X57" s="100"/>
    </row>
    <row r="58" spans="1:24" s="6" customFormat="1" ht="22.5" customHeight="1" x14ac:dyDescent="0.4">
      <c r="B58" s="115"/>
      <c r="C58" s="103"/>
      <c r="D58" s="152"/>
      <c r="E58" s="154"/>
      <c r="F58" s="44">
        <v>0</v>
      </c>
      <c r="G58" s="51">
        <f>F58*E57</f>
        <v>0</v>
      </c>
      <c r="H58" s="44">
        <v>0</v>
      </c>
      <c r="I58" s="51">
        <f>H58*E57</f>
        <v>0</v>
      </c>
      <c r="J58" s="44">
        <v>0</v>
      </c>
      <c r="K58" s="51">
        <f>J58*E57</f>
        <v>0</v>
      </c>
      <c r="L58" s="44">
        <v>0</v>
      </c>
      <c r="M58" s="51">
        <f>L58*E57</f>
        <v>0</v>
      </c>
      <c r="N58" s="44">
        <v>0</v>
      </c>
      <c r="O58" s="51">
        <f>N58*E57</f>
        <v>0</v>
      </c>
      <c r="P58" s="44">
        <v>0</v>
      </c>
      <c r="Q58" s="51">
        <f>P58*E57</f>
        <v>0</v>
      </c>
      <c r="R58" s="44">
        <v>0</v>
      </c>
      <c r="S58" s="51">
        <f>R58*E57</f>
        <v>0</v>
      </c>
      <c r="T58" s="78">
        <f t="shared" si="0"/>
        <v>0</v>
      </c>
      <c r="U58" s="94" t="e">
        <f>1-F57/F58</f>
        <v>#DIV/0!</v>
      </c>
      <c r="X58" s="100"/>
    </row>
    <row r="59" spans="1:24" s="6" customFormat="1" ht="22.5" customHeight="1" x14ac:dyDescent="0.4">
      <c r="B59" s="15"/>
      <c r="C59" s="21"/>
      <c r="D59" s="21"/>
      <c r="E59" s="33" t="s">
        <v>2</v>
      </c>
      <c r="F59" s="41"/>
      <c r="G59" s="53">
        <f>SUM(G29+G31+G33+G35+G37+G39+G41+G43+G45+G47+G49+G51+G53+G55+G57)</f>
        <v>0</v>
      </c>
      <c r="H59" s="41"/>
      <c r="I59" s="53">
        <f>SUM(I29+I31+I33+I35+I37+I39+I41+I43+I45+I47+I49+I51+I53+I55+I57)</f>
        <v>0</v>
      </c>
      <c r="J59" s="41"/>
      <c r="K59" s="53">
        <f>SUM(K29+K31+K33+K35+K37+K39+K41+K43+K45+K47+K49+K51+K53+K55+K57)</f>
        <v>0</v>
      </c>
      <c r="L59" s="41"/>
      <c r="M59" s="53">
        <f>SUM(M29+M31+M33+M35+M37+M39+M41+M43+M45+M47+M49+M51+M53+M55+M57)</f>
        <v>0</v>
      </c>
      <c r="N59" s="41"/>
      <c r="O59" s="53">
        <f>SUM(O29+O31+O33+O35+O37+O39+O41+O43+O45+O47+O49+O51+O53+O55+O57)</f>
        <v>0</v>
      </c>
      <c r="P59" s="41"/>
      <c r="Q59" s="53">
        <f>SUM(Q29+Q31+Q33+Q35+Q37+Q39+Q41+Q43+Q45+Q47+Q49+Q51+Q53+Q55+Q57)</f>
        <v>0</v>
      </c>
      <c r="R59" s="41"/>
      <c r="S59" s="53">
        <f>SUM(S29+S31+S33+S35+S37+S39+S41+S43+S45+S47+S49+S51+S53+S55+S57)</f>
        <v>0</v>
      </c>
      <c r="T59" s="53">
        <f t="shared" si="0"/>
        <v>0</v>
      </c>
      <c r="U59" s="95"/>
      <c r="X59" s="100"/>
    </row>
    <row r="60" spans="1:24" s="6" customFormat="1" ht="22.5" customHeight="1" x14ac:dyDescent="0.4">
      <c r="B60" s="15"/>
      <c r="C60" s="21"/>
      <c r="D60" s="21"/>
      <c r="E60" s="33" t="s">
        <v>52</v>
      </c>
      <c r="F60" s="41"/>
      <c r="G60" s="55">
        <v>0</v>
      </c>
      <c r="H60" s="41"/>
      <c r="I60" s="55">
        <v>0</v>
      </c>
      <c r="J60" s="41"/>
      <c r="K60" s="55">
        <v>0</v>
      </c>
      <c r="L60" s="41"/>
      <c r="M60" s="55">
        <v>0</v>
      </c>
      <c r="N60" s="41"/>
      <c r="O60" s="55">
        <v>0</v>
      </c>
      <c r="P60" s="41"/>
      <c r="Q60" s="55">
        <v>0</v>
      </c>
      <c r="R60" s="41"/>
      <c r="S60" s="55">
        <v>0</v>
      </c>
      <c r="T60" s="53">
        <f t="shared" si="0"/>
        <v>0</v>
      </c>
      <c r="U60" s="95"/>
      <c r="X60" s="100"/>
    </row>
    <row r="61" spans="1:24" ht="23.25" customHeight="1" x14ac:dyDescent="0.4">
      <c r="A61" s="6"/>
      <c r="B61" s="15"/>
      <c r="C61" s="21"/>
      <c r="D61" s="21"/>
      <c r="E61" s="33" t="s">
        <v>25</v>
      </c>
      <c r="F61" s="41"/>
      <c r="G61" s="53">
        <f>G59-G60</f>
        <v>0</v>
      </c>
      <c r="H61" s="41"/>
      <c r="I61" s="53">
        <f>I59-I60</f>
        <v>0</v>
      </c>
      <c r="J61" s="41"/>
      <c r="K61" s="53">
        <f>K59-K60</f>
        <v>0</v>
      </c>
      <c r="L61" s="41"/>
      <c r="M61" s="53">
        <f>M59-M60</f>
        <v>0</v>
      </c>
      <c r="N61" s="41"/>
      <c r="O61" s="53">
        <f>O59-O60</f>
        <v>0</v>
      </c>
      <c r="P61" s="41"/>
      <c r="Q61" s="53">
        <f>Q59-Q60</f>
        <v>0</v>
      </c>
      <c r="R61" s="41"/>
      <c r="S61" s="53">
        <f>S59-S60</f>
        <v>0</v>
      </c>
      <c r="T61" s="53">
        <f t="shared" si="0"/>
        <v>0</v>
      </c>
      <c r="U61" s="95"/>
      <c r="V61" s="6"/>
    </row>
    <row r="62" spans="1:24" ht="23.25" customHeight="1" x14ac:dyDescent="0.4"/>
    <row r="63" spans="1:24" ht="17.25" customHeight="1" x14ac:dyDescent="0.4">
      <c r="B63" s="9" t="s">
        <v>22</v>
      </c>
      <c r="C63" s="18"/>
    </row>
    <row r="64" spans="1:24" s="4" customFormat="1" ht="18.75" customHeight="1" x14ac:dyDescent="0.4">
      <c r="A64" s="8"/>
      <c r="B64" s="9"/>
      <c r="C64" s="8"/>
      <c r="D64" s="8"/>
      <c r="E64" s="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X64" s="98"/>
    </row>
    <row r="65" spans="1:24" s="4" customFormat="1" ht="18.75" customHeight="1" x14ac:dyDescent="0.4">
      <c r="B65" s="164" t="s">
        <v>30</v>
      </c>
      <c r="C65" s="164" t="s">
        <v>11</v>
      </c>
      <c r="D65" s="164" t="s">
        <v>53</v>
      </c>
      <c r="E65" s="164" t="s">
        <v>59</v>
      </c>
      <c r="F65" s="179" t="s">
        <v>40</v>
      </c>
      <c r="G65" s="180"/>
      <c r="H65" s="181" t="s">
        <v>79</v>
      </c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3"/>
      <c r="U65" s="86"/>
      <c r="X65" s="98"/>
    </row>
    <row r="66" spans="1:24" s="5" customFormat="1" ht="18.75" customHeight="1" x14ac:dyDescent="0.4">
      <c r="A66" s="4"/>
      <c r="B66" s="165"/>
      <c r="C66" s="165"/>
      <c r="D66" s="165"/>
      <c r="E66" s="165"/>
      <c r="F66" s="184" t="s">
        <v>84</v>
      </c>
      <c r="G66" s="183"/>
      <c r="H66" s="185">
        <v>7</v>
      </c>
      <c r="I66" s="186"/>
      <c r="J66" s="187">
        <v>8</v>
      </c>
      <c r="K66" s="188"/>
      <c r="L66" s="189">
        <v>9</v>
      </c>
      <c r="M66" s="190"/>
      <c r="N66" s="191">
        <v>10</v>
      </c>
      <c r="O66" s="192"/>
      <c r="P66" s="193">
        <v>11</v>
      </c>
      <c r="Q66" s="194"/>
      <c r="R66" s="195">
        <v>12</v>
      </c>
      <c r="S66" s="196"/>
      <c r="T66" s="79" t="s">
        <v>104</v>
      </c>
      <c r="U66" s="87"/>
      <c r="V66" s="4"/>
      <c r="X66" s="99"/>
    </row>
    <row r="67" spans="1:24" s="6" customFormat="1" ht="22.5" customHeight="1" x14ac:dyDescent="0.4">
      <c r="A67" s="5"/>
      <c r="B67" s="165"/>
      <c r="C67" s="165"/>
      <c r="D67" s="165"/>
      <c r="E67" s="165"/>
      <c r="F67" s="38" t="s">
        <v>61</v>
      </c>
      <c r="G67" s="49" t="s">
        <v>60</v>
      </c>
      <c r="H67" s="60" t="s">
        <v>61</v>
      </c>
      <c r="I67" s="65" t="s">
        <v>60</v>
      </c>
      <c r="J67" s="60" t="s">
        <v>61</v>
      </c>
      <c r="K67" s="65" t="s">
        <v>60</v>
      </c>
      <c r="L67" s="60" t="s">
        <v>61</v>
      </c>
      <c r="M67" s="65" t="s">
        <v>60</v>
      </c>
      <c r="N67" s="60" t="s">
        <v>61</v>
      </c>
      <c r="O67" s="65" t="s">
        <v>60</v>
      </c>
      <c r="P67" s="60" t="s">
        <v>61</v>
      </c>
      <c r="Q67" s="65" t="s">
        <v>60</v>
      </c>
      <c r="R67" s="60" t="s">
        <v>61</v>
      </c>
      <c r="S67" s="65" t="s">
        <v>60</v>
      </c>
      <c r="T67" s="12" t="s">
        <v>64</v>
      </c>
      <c r="U67" s="12" t="s">
        <v>5</v>
      </c>
      <c r="V67" s="5"/>
      <c r="X67" s="100"/>
    </row>
    <row r="68" spans="1:24" s="6" customFormat="1" ht="22.5" customHeight="1" x14ac:dyDescent="0.4">
      <c r="A68" s="5"/>
      <c r="B68" s="166"/>
      <c r="C68" s="166"/>
      <c r="D68" s="166"/>
      <c r="E68" s="166"/>
      <c r="F68" s="42" t="s">
        <v>80</v>
      </c>
      <c r="G68" s="54" t="s">
        <v>97</v>
      </c>
      <c r="H68" s="42" t="s">
        <v>80</v>
      </c>
      <c r="I68" s="54" t="s">
        <v>97</v>
      </c>
      <c r="J68" s="42" t="s">
        <v>80</v>
      </c>
      <c r="K68" s="54" t="s">
        <v>97</v>
      </c>
      <c r="L68" s="42" t="s">
        <v>80</v>
      </c>
      <c r="M68" s="54" t="s">
        <v>97</v>
      </c>
      <c r="N68" s="42" t="s">
        <v>80</v>
      </c>
      <c r="O68" s="54" t="s">
        <v>97</v>
      </c>
      <c r="P68" s="42" t="s">
        <v>80</v>
      </c>
      <c r="Q68" s="54" t="s">
        <v>97</v>
      </c>
      <c r="R68" s="42" t="s">
        <v>80</v>
      </c>
      <c r="S68" s="54" t="s">
        <v>97</v>
      </c>
      <c r="T68" s="80" t="s">
        <v>105</v>
      </c>
      <c r="U68" s="80" t="s">
        <v>81</v>
      </c>
      <c r="V68" s="5"/>
      <c r="X68" s="100"/>
    </row>
    <row r="69" spans="1:24" s="6" customFormat="1" ht="22.5" customHeight="1" x14ac:dyDescent="0.4">
      <c r="B69" s="113" t="s">
        <v>37</v>
      </c>
      <c r="C69" s="101" t="s">
        <v>42</v>
      </c>
      <c r="D69" s="158"/>
      <c r="E69" s="160"/>
      <c r="F69" s="43">
        <v>0</v>
      </c>
      <c r="G69" s="50">
        <f>F69*E69</f>
        <v>0</v>
      </c>
      <c r="H69" s="43">
        <v>0</v>
      </c>
      <c r="I69" s="50">
        <f>H69*E69</f>
        <v>0</v>
      </c>
      <c r="J69" s="43">
        <v>0</v>
      </c>
      <c r="K69" s="50">
        <f>J69*E69</f>
        <v>0</v>
      </c>
      <c r="L69" s="43">
        <v>0</v>
      </c>
      <c r="M69" s="50">
        <f>L69*E69</f>
        <v>0</v>
      </c>
      <c r="N69" s="43">
        <v>0</v>
      </c>
      <c r="O69" s="50">
        <f>N69*E69</f>
        <v>0</v>
      </c>
      <c r="P69" s="43">
        <v>0</v>
      </c>
      <c r="Q69" s="50">
        <f>P69*E69</f>
        <v>0</v>
      </c>
      <c r="R69" s="43">
        <v>0</v>
      </c>
      <c r="S69" s="50">
        <f>R69*E69</f>
        <v>0</v>
      </c>
      <c r="T69" s="76">
        <f t="shared" ref="T69:T111" si="1">G69+I69+K69+M69+O69+Q69+S69</f>
        <v>0</v>
      </c>
      <c r="U69" s="91"/>
      <c r="X69" s="100"/>
    </row>
    <row r="70" spans="1:24" s="6" customFormat="1" ht="22.5" customHeight="1" x14ac:dyDescent="0.4">
      <c r="B70" s="114"/>
      <c r="C70" s="102"/>
      <c r="D70" s="159"/>
      <c r="E70" s="161"/>
      <c r="F70" s="44">
        <v>0</v>
      </c>
      <c r="G70" s="51">
        <f>F70*E69</f>
        <v>0</v>
      </c>
      <c r="H70" s="44">
        <v>0</v>
      </c>
      <c r="I70" s="51">
        <f>H70*E69</f>
        <v>0</v>
      </c>
      <c r="J70" s="44">
        <v>0</v>
      </c>
      <c r="K70" s="51">
        <f>J70*E69</f>
        <v>0</v>
      </c>
      <c r="L70" s="44">
        <v>0</v>
      </c>
      <c r="M70" s="51">
        <f>L70*E69</f>
        <v>0</v>
      </c>
      <c r="N70" s="44">
        <v>0</v>
      </c>
      <c r="O70" s="51">
        <f>N70*E69</f>
        <v>0</v>
      </c>
      <c r="P70" s="44">
        <v>0</v>
      </c>
      <c r="Q70" s="51">
        <f>P70*E69</f>
        <v>0</v>
      </c>
      <c r="R70" s="44">
        <v>0</v>
      </c>
      <c r="S70" s="51">
        <f>R70*E69</f>
        <v>0</v>
      </c>
      <c r="T70" s="77">
        <f t="shared" si="1"/>
        <v>0</v>
      </c>
      <c r="U70" s="92" t="e">
        <f>1-F69/F70</f>
        <v>#DIV/0!</v>
      </c>
      <c r="X70" s="100"/>
    </row>
    <row r="71" spans="1:24" s="6" customFormat="1" ht="22.5" customHeight="1" x14ac:dyDescent="0.4">
      <c r="B71" s="114"/>
      <c r="C71" s="102"/>
      <c r="D71" s="147"/>
      <c r="E71" s="149"/>
      <c r="F71" s="44">
        <v>0</v>
      </c>
      <c r="G71" s="51">
        <f>F71*E71</f>
        <v>0</v>
      </c>
      <c r="H71" s="44">
        <v>0</v>
      </c>
      <c r="I71" s="51">
        <f>H71*E71</f>
        <v>0</v>
      </c>
      <c r="J71" s="44">
        <v>0</v>
      </c>
      <c r="K71" s="51">
        <f>J71*E71</f>
        <v>0</v>
      </c>
      <c r="L71" s="44">
        <v>0</v>
      </c>
      <c r="M71" s="51">
        <f>L71*E71</f>
        <v>0</v>
      </c>
      <c r="N71" s="44">
        <v>0</v>
      </c>
      <c r="O71" s="51">
        <f>N71*E71</f>
        <v>0</v>
      </c>
      <c r="P71" s="44">
        <v>0</v>
      </c>
      <c r="Q71" s="51">
        <f>P71*E71</f>
        <v>0</v>
      </c>
      <c r="R71" s="44">
        <v>0</v>
      </c>
      <c r="S71" s="51">
        <f>R71*E71</f>
        <v>0</v>
      </c>
      <c r="T71" s="77">
        <f t="shared" si="1"/>
        <v>0</v>
      </c>
      <c r="U71" s="93"/>
      <c r="X71" s="100"/>
    </row>
    <row r="72" spans="1:24" s="6" customFormat="1" ht="22.5" customHeight="1" x14ac:dyDescent="0.4">
      <c r="B72" s="114"/>
      <c r="C72" s="102"/>
      <c r="D72" s="148"/>
      <c r="E72" s="150"/>
      <c r="F72" s="44">
        <v>0</v>
      </c>
      <c r="G72" s="51">
        <f>F72*E71</f>
        <v>0</v>
      </c>
      <c r="H72" s="44">
        <v>0</v>
      </c>
      <c r="I72" s="51">
        <f>H72*E71</f>
        <v>0</v>
      </c>
      <c r="J72" s="44">
        <v>0</v>
      </c>
      <c r="K72" s="51">
        <f>J72*E71</f>
        <v>0</v>
      </c>
      <c r="L72" s="44">
        <v>0</v>
      </c>
      <c r="M72" s="51">
        <f>L72*E71</f>
        <v>0</v>
      </c>
      <c r="N72" s="44">
        <v>0</v>
      </c>
      <c r="O72" s="51">
        <f>N72*E71</f>
        <v>0</v>
      </c>
      <c r="P72" s="44">
        <v>0</v>
      </c>
      <c r="Q72" s="51">
        <f>P72*E71</f>
        <v>0</v>
      </c>
      <c r="R72" s="44">
        <v>0</v>
      </c>
      <c r="S72" s="51">
        <f>R72*E71</f>
        <v>0</v>
      </c>
      <c r="T72" s="77">
        <f t="shared" si="1"/>
        <v>0</v>
      </c>
      <c r="U72" s="92" t="e">
        <f>1-F71/F72</f>
        <v>#DIV/0!</v>
      </c>
      <c r="X72" s="100"/>
    </row>
    <row r="73" spans="1:24" s="6" customFormat="1" ht="22.5" customHeight="1" x14ac:dyDescent="0.4">
      <c r="B73" s="114"/>
      <c r="C73" s="102"/>
      <c r="D73" s="147"/>
      <c r="E73" s="149"/>
      <c r="F73" s="44">
        <v>0</v>
      </c>
      <c r="G73" s="51">
        <f>F73*E73</f>
        <v>0</v>
      </c>
      <c r="H73" s="44">
        <v>0</v>
      </c>
      <c r="I73" s="51">
        <f>H73*E73</f>
        <v>0</v>
      </c>
      <c r="J73" s="44">
        <v>0</v>
      </c>
      <c r="K73" s="51">
        <f>J73*E73</f>
        <v>0</v>
      </c>
      <c r="L73" s="44">
        <v>0</v>
      </c>
      <c r="M73" s="51">
        <f>L73*E73</f>
        <v>0</v>
      </c>
      <c r="N73" s="44">
        <v>0</v>
      </c>
      <c r="O73" s="51">
        <f>N73*E73</f>
        <v>0</v>
      </c>
      <c r="P73" s="44">
        <v>0</v>
      </c>
      <c r="Q73" s="51">
        <f>P73*E73</f>
        <v>0</v>
      </c>
      <c r="R73" s="44">
        <v>0</v>
      </c>
      <c r="S73" s="51">
        <f>R73*E73</f>
        <v>0</v>
      </c>
      <c r="T73" s="77">
        <f t="shared" si="1"/>
        <v>0</v>
      </c>
      <c r="U73" s="93"/>
      <c r="X73" s="100"/>
    </row>
    <row r="74" spans="1:24" s="6" customFormat="1" ht="22.5" customHeight="1" x14ac:dyDescent="0.4">
      <c r="B74" s="114"/>
      <c r="C74" s="102"/>
      <c r="D74" s="148"/>
      <c r="E74" s="150"/>
      <c r="F74" s="44">
        <v>0</v>
      </c>
      <c r="G74" s="51">
        <f>F74*E73</f>
        <v>0</v>
      </c>
      <c r="H74" s="44">
        <v>0</v>
      </c>
      <c r="I74" s="51">
        <f>H74*E73</f>
        <v>0</v>
      </c>
      <c r="J74" s="44">
        <v>0</v>
      </c>
      <c r="K74" s="51">
        <f>J74*E73</f>
        <v>0</v>
      </c>
      <c r="L74" s="44">
        <v>0</v>
      </c>
      <c r="M74" s="51">
        <f>L74*E73</f>
        <v>0</v>
      </c>
      <c r="N74" s="44">
        <v>0</v>
      </c>
      <c r="O74" s="51">
        <f>N74*E73</f>
        <v>0</v>
      </c>
      <c r="P74" s="44">
        <v>0</v>
      </c>
      <c r="Q74" s="51">
        <f>P74*E73</f>
        <v>0</v>
      </c>
      <c r="R74" s="44">
        <v>0</v>
      </c>
      <c r="S74" s="51">
        <f>R74*E73</f>
        <v>0</v>
      </c>
      <c r="T74" s="77">
        <f t="shared" si="1"/>
        <v>0</v>
      </c>
      <c r="U74" s="92" t="e">
        <f>1-F73/F74</f>
        <v>#DIV/0!</v>
      </c>
      <c r="X74" s="100"/>
    </row>
    <row r="75" spans="1:24" s="6" customFormat="1" ht="22.5" customHeight="1" x14ac:dyDescent="0.4">
      <c r="B75" s="114"/>
      <c r="C75" s="102"/>
      <c r="D75" s="147"/>
      <c r="E75" s="149"/>
      <c r="F75" s="44">
        <v>0</v>
      </c>
      <c r="G75" s="51">
        <f>F75*E75</f>
        <v>0</v>
      </c>
      <c r="H75" s="44">
        <v>0</v>
      </c>
      <c r="I75" s="51">
        <f>H75*E75</f>
        <v>0</v>
      </c>
      <c r="J75" s="44">
        <v>0</v>
      </c>
      <c r="K75" s="51">
        <f>J75*E75</f>
        <v>0</v>
      </c>
      <c r="L75" s="44">
        <v>0</v>
      </c>
      <c r="M75" s="51">
        <f>L75*E75</f>
        <v>0</v>
      </c>
      <c r="N75" s="44">
        <v>0</v>
      </c>
      <c r="O75" s="51">
        <f>N75*E75</f>
        <v>0</v>
      </c>
      <c r="P75" s="44">
        <v>0</v>
      </c>
      <c r="Q75" s="51">
        <f>P75*E75</f>
        <v>0</v>
      </c>
      <c r="R75" s="44">
        <v>0</v>
      </c>
      <c r="S75" s="51">
        <f>R75*E75</f>
        <v>0</v>
      </c>
      <c r="T75" s="77">
        <f t="shared" si="1"/>
        <v>0</v>
      </c>
      <c r="U75" s="93"/>
      <c r="X75" s="100"/>
    </row>
    <row r="76" spans="1:24" s="6" customFormat="1" ht="22.5" customHeight="1" x14ac:dyDescent="0.4">
      <c r="B76" s="114"/>
      <c r="C76" s="102"/>
      <c r="D76" s="148"/>
      <c r="E76" s="150"/>
      <c r="F76" s="44">
        <v>0</v>
      </c>
      <c r="G76" s="51">
        <f>F76*E75</f>
        <v>0</v>
      </c>
      <c r="H76" s="44">
        <v>0</v>
      </c>
      <c r="I76" s="51">
        <f>H76*E75</f>
        <v>0</v>
      </c>
      <c r="J76" s="44">
        <v>0</v>
      </c>
      <c r="K76" s="51">
        <f>J76*E75</f>
        <v>0</v>
      </c>
      <c r="L76" s="44">
        <v>0</v>
      </c>
      <c r="M76" s="51">
        <f>L76*E75</f>
        <v>0</v>
      </c>
      <c r="N76" s="44">
        <v>0</v>
      </c>
      <c r="O76" s="51">
        <f>N76*E75</f>
        <v>0</v>
      </c>
      <c r="P76" s="44">
        <v>0</v>
      </c>
      <c r="Q76" s="51">
        <f>P76*E75</f>
        <v>0</v>
      </c>
      <c r="R76" s="44">
        <v>0</v>
      </c>
      <c r="S76" s="51">
        <f>R76*E75</f>
        <v>0</v>
      </c>
      <c r="T76" s="77">
        <f t="shared" si="1"/>
        <v>0</v>
      </c>
      <c r="U76" s="92" t="e">
        <f>1-F75/F76</f>
        <v>#DIV/0!</v>
      </c>
      <c r="X76" s="100"/>
    </row>
    <row r="77" spans="1:24" s="6" customFormat="1" ht="22.5" customHeight="1" x14ac:dyDescent="0.4">
      <c r="B77" s="114"/>
      <c r="C77" s="102"/>
      <c r="D77" s="151"/>
      <c r="E77" s="153"/>
      <c r="F77" s="44">
        <v>0</v>
      </c>
      <c r="G77" s="51">
        <f>F77*E77</f>
        <v>0</v>
      </c>
      <c r="H77" s="44">
        <v>0</v>
      </c>
      <c r="I77" s="51">
        <f>H77*E77</f>
        <v>0</v>
      </c>
      <c r="J77" s="44">
        <v>0</v>
      </c>
      <c r="K77" s="51">
        <f>J77*E77</f>
        <v>0</v>
      </c>
      <c r="L77" s="44">
        <v>0</v>
      </c>
      <c r="M77" s="51">
        <f>L77*E77</f>
        <v>0</v>
      </c>
      <c r="N77" s="44">
        <v>0</v>
      </c>
      <c r="O77" s="51">
        <f>N77*E77</f>
        <v>0</v>
      </c>
      <c r="P77" s="44">
        <v>0</v>
      </c>
      <c r="Q77" s="51">
        <f>P77*E77</f>
        <v>0</v>
      </c>
      <c r="R77" s="44">
        <v>0</v>
      </c>
      <c r="S77" s="51">
        <f>R77*E77</f>
        <v>0</v>
      </c>
      <c r="T77" s="77">
        <f t="shared" si="1"/>
        <v>0</v>
      </c>
      <c r="U77" s="93"/>
      <c r="X77" s="100"/>
    </row>
    <row r="78" spans="1:24" s="6" customFormat="1" ht="22.5" customHeight="1" x14ac:dyDescent="0.4">
      <c r="B78" s="115"/>
      <c r="C78" s="103"/>
      <c r="D78" s="152"/>
      <c r="E78" s="154"/>
      <c r="F78" s="44">
        <v>0</v>
      </c>
      <c r="G78" s="51">
        <f>F78*E77</f>
        <v>0</v>
      </c>
      <c r="H78" s="44">
        <v>0</v>
      </c>
      <c r="I78" s="51">
        <f>H78*E77</f>
        <v>0</v>
      </c>
      <c r="J78" s="44">
        <v>0</v>
      </c>
      <c r="K78" s="51">
        <f>J78*E77</f>
        <v>0</v>
      </c>
      <c r="L78" s="44">
        <v>0</v>
      </c>
      <c r="M78" s="51">
        <f>L78*E77</f>
        <v>0</v>
      </c>
      <c r="N78" s="44">
        <v>0</v>
      </c>
      <c r="O78" s="51">
        <f>N78*E77</f>
        <v>0</v>
      </c>
      <c r="P78" s="44">
        <v>0</v>
      </c>
      <c r="Q78" s="51">
        <f>P78*E77</f>
        <v>0</v>
      </c>
      <c r="R78" s="44">
        <v>0</v>
      </c>
      <c r="S78" s="51">
        <f>R78*E77</f>
        <v>0</v>
      </c>
      <c r="T78" s="77">
        <f t="shared" si="1"/>
        <v>0</v>
      </c>
      <c r="U78" s="92" t="e">
        <f>1-F77/F78</f>
        <v>#DIV/0!</v>
      </c>
      <c r="X78" s="100"/>
    </row>
    <row r="79" spans="1:24" s="6" customFormat="1" ht="22.5" customHeight="1" x14ac:dyDescent="0.4">
      <c r="B79" s="113" t="s">
        <v>8</v>
      </c>
      <c r="C79" s="101" t="s">
        <v>72</v>
      </c>
      <c r="D79" s="158"/>
      <c r="E79" s="160"/>
      <c r="F79" s="43">
        <v>0</v>
      </c>
      <c r="G79" s="50">
        <f>F79*E79</f>
        <v>0</v>
      </c>
      <c r="H79" s="43">
        <v>0</v>
      </c>
      <c r="I79" s="50">
        <f>H79*E79</f>
        <v>0</v>
      </c>
      <c r="J79" s="43">
        <v>0</v>
      </c>
      <c r="K79" s="50">
        <f>J79*E79</f>
        <v>0</v>
      </c>
      <c r="L79" s="43">
        <v>0</v>
      </c>
      <c r="M79" s="50">
        <f>L79*E79</f>
        <v>0</v>
      </c>
      <c r="N79" s="43">
        <v>0</v>
      </c>
      <c r="O79" s="50">
        <f>N79*E79</f>
        <v>0</v>
      </c>
      <c r="P79" s="43">
        <v>0</v>
      </c>
      <c r="Q79" s="50">
        <f>P79*E79</f>
        <v>0</v>
      </c>
      <c r="R79" s="43">
        <v>0</v>
      </c>
      <c r="S79" s="50">
        <f>R79*E79</f>
        <v>0</v>
      </c>
      <c r="T79" s="76">
        <f t="shared" si="1"/>
        <v>0</v>
      </c>
      <c r="U79" s="91"/>
      <c r="X79" s="100"/>
    </row>
    <row r="80" spans="1:24" s="6" customFormat="1" ht="22.5" customHeight="1" x14ac:dyDescent="0.4">
      <c r="B80" s="114"/>
      <c r="C80" s="102"/>
      <c r="D80" s="159"/>
      <c r="E80" s="161"/>
      <c r="F80" s="44">
        <v>0</v>
      </c>
      <c r="G80" s="51">
        <f>F80*E79</f>
        <v>0</v>
      </c>
      <c r="H80" s="44">
        <v>0</v>
      </c>
      <c r="I80" s="51">
        <f>H80*E79</f>
        <v>0</v>
      </c>
      <c r="J80" s="44">
        <v>0</v>
      </c>
      <c r="K80" s="51">
        <f>J80*E79</f>
        <v>0</v>
      </c>
      <c r="L80" s="44">
        <v>0</v>
      </c>
      <c r="M80" s="51">
        <f>L80*E79</f>
        <v>0</v>
      </c>
      <c r="N80" s="44">
        <v>0</v>
      </c>
      <c r="O80" s="51">
        <f>N80*E79</f>
        <v>0</v>
      </c>
      <c r="P80" s="44">
        <v>0</v>
      </c>
      <c r="Q80" s="51">
        <f>P80*E79</f>
        <v>0</v>
      </c>
      <c r="R80" s="44">
        <v>0</v>
      </c>
      <c r="S80" s="51">
        <f>R80*E79</f>
        <v>0</v>
      </c>
      <c r="T80" s="77">
        <f t="shared" si="1"/>
        <v>0</v>
      </c>
      <c r="U80" s="92" t="e">
        <f>1-F79/F80</f>
        <v>#DIV/0!</v>
      </c>
      <c r="X80" s="100"/>
    </row>
    <row r="81" spans="2:24" s="6" customFormat="1" ht="22.5" customHeight="1" x14ac:dyDescent="0.4">
      <c r="B81" s="114"/>
      <c r="C81" s="102"/>
      <c r="D81" s="147"/>
      <c r="E81" s="149"/>
      <c r="F81" s="44">
        <v>0</v>
      </c>
      <c r="G81" s="51">
        <f>F81*E81</f>
        <v>0</v>
      </c>
      <c r="H81" s="44">
        <v>0</v>
      </c>
      <c r="I81" s="51">
        <f>H81*E81</f>
        <v>0</v>
      </c>
      <c r="J81" s="44">
        <v>0</v>
      </c>
      <c r="K81" s="51">
        <f>J81*E81</f>
        <v>0</v>
      </c>
      <c r="L81" s="44">
        <v>0</v>
      </c>
      <c r="M81" s="51">
        <f>L81*E81</f>
        <v>0</v>
      </c>
      <c r="N81" s="44">
        <v>0</v>
      </c>
      <c r="O81" s="51">
        <f>N81*E81</f>
        <v>0</v>
      </c>
      <c r="P81" s="44">
        <v>0</v>
      </c>
      <c r="Q81" s="51">
        <f>P81*E81</f>
        <v>0</v>
      </c>
      <c r="R81" s="44">
        <v>0</v>
      </c>
      <c r="S81" s="51">
        <f>R81*E81</f>
        <v>0</v>
      </c>
      <c r="T81" s="77">
        <f t="shared" si="1"/>
        <v>0</v>
      </c>
      <c r="U81" s="93"/>
      <c r="X81" s="100"/>
    </row>
    <row r="82" spans="2:24" s="6" customFormat="1" ht="22.5" customHeight="1" x14ac:dyDescent="0.4">
      <c r="B82" s="114"/>
      <c r="C82" s="102"/>
      <c r="D82" s="148"/>
      <c r="E82" s="150"/>
      <c r="F82" s="44">
        <v>0</v>
      </c>
      <c r="G82" s="51">
        <f>F82*E81</f>
        <v>0</v>
      </c>
      <c r="H82" s="44">
        <v>0</v>
      </c>
      <c r="I82" s="51">
        <f>H82*E81</f>
        <v>0</v>
      </c>
      <c r="J82" s="44">
        <v>0</v>
      </c>
      <c r="K82" s="51">
        <f>J82*E81</f>
        <v>0</v>
      </c>
      <c r="L82" s="44">
        <v>0</v>
      </c>
      <c r="M82" s="51">
        <f>L82*E81</f>
        <v>0</v>
      </c>
      <c r="N82" s="44">
        <v>0</v>
      </c>
      <c r="O82" s="51">
        <f>N82*E81</f>
        <v>0</v>
      </c>
      <c r="P82" s="44">
        <v>0</v>
      </c>
      <c r="Q82" s="51">
        <f>P82*E81</f>
        <v>0</v>
      </c>
      <c r="R82" s="44">
        <v>0</v>
      </c>
      <c r="S82" s="51">
        <f>R82*E81</f>
        <v>0</v>
      </c>
      <c r="T82" s="77">
        <f t="shared" si="1"/>
        <v>0</v>
      </c>
      <c r="U82" s="92" t="e">
        <f>1-F81/F82</f>
        <v>#DIV/0!</v>
      </c>
      <c r="X82" s="100"/>
    </row>
    <row r="83" spans="2:24" s="6" customFormat="1" ht="22.5" customHeight="1" x14ac:dyDescent="0.4">
      <c r="B83" s="114"/>
      <c r="C83" s="102"/>
      <c r="D83" s="147"/>
      <c r="E83" s="149"/>
      <c r="F83" s="44">
        <v>0</v>
      </c>
      <c r="G83" s="51">
        <f>F83*E83</f>
        <v>0</v>
      </c>
      <c r="H83" s="44">
        <v>0</v>
      </c>
      <c r="I83" s="51">
        <f>H83*E83</f>
        <v>0</v>
      </c>
      <c r="J83" s="44">
        <v>0</v>
      </c>
      <c r="K83" s="51">
        <f>J83*E83</f>
        <v>0</v>
      </c>
      <c r="L83" s="44">
        <v>0</v>
      </c>
      <c r="M83" s="51">
        <f>L83*E83</f>
        <v>0</v>
      </c>
      <c r="N83" s="44">
        <v>0</v>
      </c>
      <c r="O83" s="51">
        <f>N83*E83</f>
        <v>0</v>
      </c>
      <c r="P83" s="44">
        <v>0</v>
      </c>
      <c r="Q83" s="51">
        <f>P83*E83</f>
        <v>0</v>
      </c>
      <c r="R83" s="44">
        <v>0</v>
      </c>
      <c r="S83" s="51">
        <f>R83*E83</f>
        <v>0</v>
      </c>
      <c r="T83" s="77">
        <f t="shared" si="1"/>
        <v>0</v>
      </c>
      <c r="U83" s="93"/>
      <c r="X83" s="100"/>
    </row>
    <row r="84" spans="2:24" s="6" customFormat="1" ht="22.5" customHeight="1" x14ac:dyDescent="0.4">
      <c r="B84" s="114"/>
      <c r="C84" s="102"/>
      <c r="D84" s="148"/>
      <c r="E84" s="150"/>
      <c r="F84" s="44">
        <v>0</v>
      </c>
      <c r="G84" s="51">
        <f>F84*E83</f>
        <v>0</v>
      </c>
      <c r="H84" s="44">
        <v>0</v>
      </c>
      <c r="I84" s="51">
        <f>H84*E83</f>
        <v>0</v>
      </c>
      <c r="J84" s="44">
        <v>0</v>
      </c>
      <c r="K84" s="51">
        <f>J84*E83</f>
        <v>0</v>
      </c>
      <c r="L84" s="44">
        <v>0</v>
      </c>
      <c r="M84" s="51">
        <f>L84*E83</f>
        <v>0</v>
      </c>
      <c r="N84" s="44">
        <v>0</v>
      </c>
      <c r="O84" s="51">
        <f>N84*E83</f>
        <v>0</v>
      </c>
      <c r="P84" s="44">
        <v>0</v>
      </c>
      <c r="Q84" s="51">
        <f>P84*E83</f>
        <v>0</v>
      </c>
      <c r="R84" s="44">
        <v>0</v>
      </c>
      <c r="S84" s="51">
        <f>R84*E83</f>
        <v>0</v>
      </c>
      <c r="T84" s="77">
        <f t="shared" si="1"/>
        <v>0</v>
      </c>
      <c r="U84" s="92" t="e">
        <f>1-F83/F84</f>
        <v>#DIV/0!</v>
      </c>
      <c r="X84" s="100"/>
    </row>
    <row r="85" spans="2:24" s="6" customFormat="1" ht="22.5" customHeight="1" x14ac:dyDescent="0.4">
      <c r="B85" s="114"/>
      <c r="C85" s="102"/>
      <c r="D85" s="147"/>
      <c r="E85" s="149"/>
      <c r="F85" s="44">
        <v>0</v>
      </c>
      <c r="G85" s="51">
        <f>F85*E85</f>
        <v>0</v>
      </c>
      <c r="H85" s="44">
        <v>0</v>
      </c>
      <c r="I85" s="51">
        <f>H85*E85</f>
        <v>0</v>
      </c>
      <c r="J85" s="44">
        <v>0</v>
      </c>
      <c r="K85" s="51">
        <f>J85*E85</f>
        <v>0</v>
      </c>
      <c r="L85" s="44">
        <v>0</v>
      </c>
      <c r="M85" s="51">
        <f>L85*E85</f>
        <v>0</v>
      </c>
      <c r="N85" s="44">
        <v>0</v>
      </c>
      <c r="O85" s="51">
        <f>N85*E85</f>
        <v>0</v>
      </c>
      <c r="P85" s="44">
        <v>0</v>
      </c>
      <c r="Q85" s="51">
        <f>P85*E85</f>
        <v>0</v>
      </c>
      <c r="R85" s="44">
        <v>0</v>
      </c>
      <c r="S85" s="51">
        <f>R85*E85</f>
        <v>0</v>
      </c>
      <c r="T85" s="77">
        <f t="shared" si="1"/>
        <v>0</v>
      </c>
      <c r="U85" s="93"/>
      <c r="X85" s="100"/>
    </row>
    <row r="86" spans="2:24" s="6" customFormat="1" ht="22.5" customHeight="1" x14ac:dyDescent="0.4">
      <c r="B86" s="114"/>
      <c r="C86" s="102"/>
      <c r="D86" s="148"/>
      <c r="E86" s="150"/>
      <c r="F86" s="44">
        <v>0</v>
      </c>
      <c r="G86" s="51">
        <f>F86*E85</f>
        <v>0</v>
      </c>
      <c r="H86" s="44">
        <v>0</v>
      </c>
      <c r="I86" s="51">
        <f>H86*E85</f>
        <v>0</v>
      </c>
      <c r="J86" s="44">
        <v>0</v>
      </c>
      <c r="K86" s="51">
        <f>J86*E85</f>
        <v>0</v>
      </c>
      <c r="L86" s="44">
        <v>0</v>
      </c>
      <c r="M86" s="51">
        <f>L86*E85</f>
        <v>0</v>
      </c>
      <c r="N86" s="44">
        <v>0</v>
      </c>
      <c r="O86" s="51">
        <f>N86*E85</f>
        <v>0</v>
      </c>
      <c r="P86" s="44">
        <v>0</v>
      </c>
      <c r="Q86" s="51">
        <f>P86*E85</f>
        <v>0</v>
      </c>
      <c r="R86" s="44">
        <v>0</v>
      </c>
      <c r="S86" s="51">
        <f>R86*E85</f>
        <v>0</v>
      </c>
      <c r="T86" s="77">
        <f t="shared" si="1"/>
        <v>0</v>
      </c>
      <c r="U86" s="92" t="e">
        <f>1-F85/F86</f>
        <v>#DIV/0!</v>
      </c>
      <c r="X86" s="100"/>
    </row>
    <row r="87" spans="2:24" s="6" customFormat="1" ht="22.5" customHeight="1" x14ac:dyDescent="0.4">
      <c r="B87" s="114"/>
      <c r="C87" s="102"/>
      <c r="D87" s="151"/>
      <c r="E87" s="153"/>
      <c r="F87" s="44">
        <v>0</v>
      </c>
      <c r="G87" s="51">
        <f>F87*E87</f>
        <v>0</v>
      </c>
      <c r="H87" s="44">
        <v>0</v>
      </c>
      <c r="I87" s="51">
        <f>H87*E87</f>
        <v>0</v>
      </c>
      <c r="J87" s="44">
        <v>0</v>
      </c>
      <c r="K87" s="51">
        <f>J87*E87</f>
        <v>0</v>
      </c>
      <c r="L87" s="44">
        <v>0</v>
      </c>
      <c r="M87" s="51">
        <f>L87*E87</f>
        <v>0</v>
      </c>
      <c r="N87" s="44">
        <v>0</v>
      </c>
      <c r="O87" s="51">
        <f>N87*E87</f>
        <v>0</v>
      </c>
      <c r="P87" s="44">
        <v>0</v>
      </c>
      <c r="Q87" s="51">
        <f>P87*E87</f>
        <v>0</v>
      </c>
      <c r="R87" s="44">
        <v>0</v>
      </c>
      <c r="S87" s="51">
        <f>R87*E87</f>
        <v>0</v>
      </c>
      <c r="T87" s="77">
        <f t="shared" si="1"/>
        <v>0</v>
      </c>
      <c r="U87" s="93"/>
      <c r="X87" s="100"/>
    </row>
    <row r="88" spans="2:24" s="6" customFormat="1" ht="22.5" customHeight="1" x14ac:dyDescent="0.4">
      <c r="B88" s="115"/>
      <c r="C88" s="103"/>
      <c r="D88" s="152"/>
      <c r="E88" s="154"/>
      <c r="F88" s="44">
        <v>0</v>
      </c>
      <c r="G88" s="51">
        <f>F88*E87</f>
        <v>0</v>
      </c>
      <c r="H88" s="44">
        <v>0</v>
      </c>
      <c r="I88" s="51">
        <f>H88*E87</f>
        <v>0</v>
      </c>
      <c r="J88" s="44">
        <v>0</v>
      </c>
      <c r="K88" s="51">
        <f>J88*E87</f>
        <v>0</v>
      </c>
      <c r="L88" s="44">
        <v>0</v>
      </c>
      <c r="M88" s="51">
        <f>L88*E87</f>
        <v>0</v>
      </c>
      <c r="N88" s="44">
        <v>0</v>
      </c>
      <c r="O88" s="51">
        <f>N88*E87</f>
        <v>0</v>
      </c>
      <c r="P88" s="44">
        <v>0</v>
      </c>
      <c r="Q88" s="51">
        <f>P88*E87</f>
        <v>0</v>
      </c>
      <c r="R88" s="44">
        <v>0</v>
      </c>
      <c r="S88" s="51">
        <f>R88*E87</f>
        <v>0</v>
      </c>
      <c r="T88" s="77">
        <f t="shared" si="1"/>
        <v>0</v>
      </c>
      <c r="U88" s="92" t="e">
        <f>1-F87/F88</f>
        <v>#DIV/0!</v>
      </c>
      <c r="X88" s="100"/>
    </row>
    <row r="89" spans="2:24" s="6" customFormat="1" ht="22.5" customHeight="1" x14ac:dyDescent="0.4">
      <c r="B89" s="113" t="s">
        <v>1</v>
      </c>
      <c r="C89" s="101" t="s">
        <v>48</v>
      </c>
      <c r="D89" s="158"/>
      <c r="E89" s="160"/>
      <c r="F89" s="43">
        <v>0</v>
      </c>
      <c r="G89" s="50">
        <f>F89*E89</f>
        <v>0</v>
      </c>
      <c r="H89" s="43">
        <v>0</v>
      </c>
      <c r="I89" s="50">
        <f>H89*E89</f>
        <v>0</v>
      </c>
      <c r="J89" s="43">
        <v>0</v>
      </c>
      <c r="K89" s="50">
        <f>J89*E89</f>
        <v>0</v>
      </c>
      <c r="L89" s="43">
        <v>0</v>
      </c>
      <c r="M89" s="50">
        <f>L89*E89</f>
        <v>0</v>
      </c>
      <c r="N89" s="43">
        <v>0</v>
      </c>
      <c r="O89" s="50">
        <f>N89*E89</f>
        <v>0</v>
      </c>
      <c r="P89" s="43">
        <v>0</v>
      </c>
      <c r="Q89" s="50">
        <f>P89*E89</f>
        <v>0</v>
      </c>
      <c r="R89" s="43">
        <v>0</v>
      </c>
      <c r="S89" s="50">
        <f>R89*E89</f>
        <v>0</v>
      </c>
      <c r="T89" s="76">
        <f t="shared" si="1"/>
        <v>0</v>
      </c>
      <c r="U89" s="91"/>
      <c r="X89" s="100"/>
    </row>
    <row r="90" spans="2:24" s="6" customFormat="1" ht="22.5" customHeight="1" x14ac:dyDescent="0.4">
      <c r="B90" s="114"/>
      <c r="C90" s="102"/>
      <c r="D90" s="159"/>
      <c r="E90" s="161"/>
      <c r="F90" s="44">
        <v>0</v>
      </c>
      <c r="G90" s="51">
        <f>F90*E89</f>
        <v>0</v>
      </c>
      <c r="H90" s="44">
        <v>0</v>
      </c>
      <c r="I90" s="51">
        <f>H90*E89</f>
        <v>0</v>
      </c>
      <c r="J90" s="44">
        <v>0</v>
      </c>
      <c r="K90" s="51">
        <f>J90*E89</f>
        <v>0</v>
      </c>
      <c r="L90" s="44">
        <v>0</v>
      </c>
      <c r="M90" s="51">
        <f>L90*E89</f>
        <v>0</v>
      </c>
      <c r="N90" s="44">
        <v>0</v>
      </c>
      <c r="O90" s="51">
        <f>N90*E89</f>
        <v>0</v>
      </c>
      <c r="P90" s="44">
        <v>0</v>
      </c>
      <c r="Q90" s="51">
        <f>P90*E89</f>
        <v>0</v>
      </c>
      <c r="R90" s="44">
        <v>0</v>
      </c>
      <c r="S90" s="51">
        <f>R90*E89</f>
        <v>0</v>
      </c>
      <c r="T90" s="77">
        <f t="shared" si="1"/>
        <v>0</v>
      </c>
      <c r="U90" s="92" t="e">
        <f>1-F89/F90</f>
        <v>#DIV/0!</v>
      </c>
      <c r="X90" s="100"/>
    </row>
    <row r="91" spans="2:24" s="6" customFormat="1" ht="22.5" customHeight="1" x14ac:dyDescent="0.4">
      <c r="B91" s="114"/>
      <c r="C91" s="102"/>
      <c r="D91" s="147"/>
      <c r="E91" s="149"/>
      <c r="F91" s="44">
        <v>0</v>
      </c>
      <c r="G91" s="51">
        <f>F91*E91</f>
        <v>0</v>
      </c>
      <c r="H91" s="44">
        <v>0</v>
      </c>
      <c r="I91" s="51">
        <f>H91*E91</f>
        <v>0</v>
      </c>
      <c r="J91" s="44">
        <v>0</v>
      </c>
      <c r="K91" s="51">
        <f>J91*E91</f>
        <v>0</v>
      </c>
      <c r="L91" s="44">
        <v>0</v>
      </c>
      <c r="M91" s="51">
        <f>L91*E91</f>
        <v>0</v>
      </c>
      <c r="N91" s="44">
        <v>0</v>
      </c>
      <c r="O91" s="51">
        <f>N91*E91</f>
        <v>0</v>
      </c>
      <c r="P91" s="44">
        <v>0</v>
      </c>
      <c r="Q91" s="51">
        <f>P91*E91</f>
        <v>0</v>
      </c>
      <c r="R91" s="44">
        <v>0</v>
      </c>
      <c r="S91" s="51">
        <f>R91*E91</f>
        <v>0</v>
      </c>
      <c r="T91" s="77">
        <f t="shared" si="1"/>
        <v>0</v>
      </c>
      <c r="U91" s="93"/>
      <c r="X91" s="100"/>
    </row>
    <row r="92" spans="2:24" s="6" customFormat="1" ht="22.5" customHeight="1" x14ac:dyDescent="0.4">
      <c r="B92" s="114"/>
      <c r="C92" s="102"/>
      <c r="D92" s="148"/>
      <c r="E92" s="150"/>
      <c r="F92" s="44">
        <v>0</v>
      </c>
      <c r="G92" s="51">
        <f>F92*E91</f>
        <v>0</v>
      </c>
      <c r="H92" s="44">
        <v>0</v>
      </c>
      <c r="I92" s="51">
        <f>H92*E91</f>
        <v>0</v>
      </c>
      <c r="J92" s="44">
        <v>0</v>
      </c>
      <c r="K92" s="51">
        <f>J92*E91</f>
        <v>0</v>
      </c>
      <c r="L92" s="44">
        <v>0</v>
      </c>
      <c r="M92" s="51">
        <f>L92*E91</f>
        <v>0</v>
      </c>
      <c r="N92" s="44">
        <v>0</v>
      </c>
      <c r="O92" s="51">
        <f>N92*E91</f>
        <v>0</v>
      </c>
      <c r="P92" s="44">
        <v>0</v>
      </c>
      <c r="Q92" s="51">
        <f>P92*E91</f>
        <v>0</v>
      </c>
      <c r="R92" s="44">
        <v>0</v>
      </c>
      <c r="S92" s="51">
        <f>R92*E91</f>
        <v>0</v>
      </c>
      <c r="T92" s="77">
        <f t="shared" si="1"/>
        <v>0</v>
      </c>
      <c r="U92" s="92" t="e">
        <f>1-F91/F92</f>
        <v>#DIV/0!</v>
      </c>
      <c r="X92" s="100"/>
    </row>
    <row r="93" spans="2:24" s="6" customFormat="1" ht="22.5" customHeight="1" x14ac:dyDescent="0.4">
      <c r="B93" s="114"/>
      <c r="C93" s="102"/>
      <c r="D93" s="147"/>
      <c r="E93" s="149"/>
      <c r="F93" s="44">
        <v>0</v>
      </c>
      <c r="G93" s="51">
        <f>F93*E93</f>
        <v>0</v>
      </c>
      <c r="H93" s="44">
        <v>0</v>
      </c>
      <c r="I93" s="51">
        <f>H93*E93</f>
        <v>0</v>
      </c>
      <c r="J93" s="44">
        <v>0</v>
      </c>
      <c r="K93" s="51">
        <f>J93*E93</f>
        <v>0</v>
      </c>
      <c r="L93" s="44">
        <v>0</v>
      </c>
      <c r="M93" s="51">
        <f>L93*E93</f>
        <v>0</v>
      </c>
      <c r="N93" s="44">
        <v>0</v>
      </c>
      <c r="O93" s="51">
        <f>N93*E93</f>
        <v>0</v>
      </c>
      <c r="P93" s="44">
        <v>0</v>
      </c>
      <c r="Q93" s="51">
        <f>P93*E93</f>
        <v>0</v>
      </c>
      <c r="R93" s="44">
        <v>0</v>
      </c>
      <c r="S93" s="51">
        <f>R93*E93</f>
        <v>0</v>
      </c>
      <c r="T93" s="77">
        <f t="shared" si="1"/>
        <v>0</v>
      </c>
      <c r="U93" s="93"/>
      <c r="X93" s="100"/>
    </row>
    <row r="94" spans="2:24" s="6" customFormat="1" ht="22.5" customHeight="1" x14ac:dyDescent="0.4">
      <c r="B94" s="114"/>
      <c r="C94" s="102"/>
      <c r="D94" s="148"/>
      <c r="E94" s="150"/>
      <c r="F94" s="44">
        <v>0</v>
      </c>
      <c r="G94" s="51">
        <f>F94*E93</f>
        <v>0</v>
      </c>
      <c r="H94" s="44">
        <v>0</v>
      </c>
      <c r="I94" s="51">
        <f>H94*E93</f>
        <v>0</v>
      </c>
      <c r="J94" s="44">
        <v>0</v>
      </c>
      <c r="K94" s="51">
        <f>J94*E93</f>
        <v>0</v>
      </c>
      <c r="L94" s="44">
        <v>0</v>
      </c>
      <c r="M94" s="51">
        <f>L94*E93</f>
        <v>0</v>
      </c>
      <c r="N94" s="44">
        <v>0</v>
      </c>
      <c r="O94" s="51">
        <f>N94*E93</f>
        <v>0</v>
      </c>
      <c r="P94" s="44">
        <v>0</v>
      </c>
      <c r="Q94" s="51">
        <f>P94*E93</f>
        <v>0</v>
      </c>
      <c r="R94" s="44">
        <v>0</v>
      </c>
      <c r="S94" s="51">
        <f>R94*E93</f>
        <v>0</v>
      </c>
      <c r="T94" s="77">
        <f t="shared" si="1"/>
        <v>0</v>
      </c>
      <c r="U94" s="92" t="e">
        <f>1-F93/F94</f>
        <v>#DIV/0!</v>
      </c>
      <c r="X94" s="100"/>
    </row>
    <row r="95" spans="2:24" s="6" customFormat="1" ht="22.5" customHeight="1" x14ac:dyDescent="0.4">
      <c r="B95" s="114"/>
      <c r="C95" s="102"/>
      <c r="D95" s="147"/>
      <c r="E95" s="149"/>
      <c r="F95" s="44">
        <v>0</v>
      </c>
      <c r="G95" s="51">
        <f>F95*E95</f>
        <v>0</v>
      </c>
      <c r="H95" s="44">
        <v>0</v>
      </c>
      <c r="I95" s="51">
        <f>H95*E95</f>
        <v>0</v>
      </c>
      <c r="J95" s="44">
        <v>0</v>
      </c>
      <c r="K95" s="51">
        <f>J95*E95</f>
        <v>0</v>
      </c>
      <c r="L95" s="44">
        <v>0</v>
      </c>
      <c r="M95" s="51">
        <f>L95*E95</f>
        <v>0</v>
      </c>
      <c r="N95" s="44">
        <v>0</v>
      </c>
      <c r="O95" s="51">
        <f>N95*E95</f>
        <v>0</v>
      </c>
      <c r="P95" s="44">
        <v>0</v>
      </c>
      <c r="Q95" s="51">
        <f>P95*E95</f>
        <v>0</v>
      </c>
      <c r="R95" s="44">
        <v>0</v>
      </c>
      <c r="S95" s="51">
        <f>R95*E95</f>
        <v>0</v>
      </c>
      <c r="T95" s="77">
        <f t="shared" si="1"/>
        <v>0</v>
      </c>
      <c r="U95" s="93"/>
      <c r="X95" s="100"/>
    </row>
    <row r="96" spans="2:24" s="6" customFormat="1" ht="22.5" customHeight="1" x14ac:dyDescent="0.4">
      <c r="B96" s="114"/>
      <c r="C96" s="102"/>
      <c r="D96" s="148"/>
      <c r="E96" s="150"/>
      <c r="F96" s="44">
        <v>0</v>
      </c>
      <c r="G96" s="51">
        <f>F96*E95</f>
        <v>0</v>
      </c>
      <c r="H96" s="44">
        <v>0</v>
      </c>
      <c r="I96" s="51">
        <f>H96*E95</f>
        <v>0</v>
      </c>
      <c r="J96" s="44">
        <v>0</v>
      </c>
      <c r="K96" s="51">
        <f>J96*E95</f>
        <v>0</v>
      </c>
      <c r="L96" s="44">
        <v>0</v>
      </c>
      <c r="M96" s="51">
        <f>L96*E95</f>
        <v>0</v>
      </c>
      <c r="N96" s="44">
        <v>0</v>
      </c>
      <c r="O96" s="51">
        <f>N96*E95</f>
        <v>0</v>
      </c>
      <c r="P96" s="44">
        <v>0</v>
      </c>
      <c r="Q96" s="51">
        <f>P96*E95</f>
        <v>0</v>
      </c>
      <c r="R96" s="44">
        <v>0</v>
      </c>
      <c r="S96" s="51">
        <f>R96*E95</f>
        <v>0</v>
      </c>
      <c r="T96" s="77">
        <f t="shared" si="1"/>
        <v>0</v>
      </c>
      <c r="U96" s="92" t="e">
        <f>1-F95/F96</f>
        <v>#DIV/0!</v>
      </c>
      <c r="X96" s="100"/>
    </row>
    <row r="97" spans="1:24" s="6" customFormat="1" ht="22.5" customHeight="1" x14ac:dyDescent="0.4">
      <c r="B97" s="114"/>
      <c r="C97" s="102"/>
      <c r="D97" s="151"/>
      <c r="E97" s="153"/>
      <c r="F97" s="44">
        <v>0</v>
      </c>
      <c r="G97" s="51">
        <f>F97*E97</f>
        <v>0</v>
      </c>
      <c r="H97" s="44">
        <v>0</v>
      </c>
      <c r="I97" s="51">
        <f>H97*E97</f>
        <v>0</v>
      </c>
      <c r="J97" s="44">
        <v>0</v>
      </c>
      <c r="K97" s="51">
        <f>J97*E97</f>
        <v>0</v>
      </c>
      <c r="L97" s="44">
        <v>0</v>
      </c>
      <c r="M97" s="51">
        <f>L97*E97</f>
        <v>0</v>
      </c>
      <c r="N97" s="44">
        <v>0</v>
      </c>
      <c r="O97" s="51">
        <f>N97*E97</f>
        <v>0</v>
      </c>
      <c r="P97" s="44">
        <v>0</v>
      </c>
      <c r="Q97" s="51">
        <f>P97*E97</f>
        <v>0</v>
      </c>
      <c r="R97" s="44">
        <v>0</v>
      </c>
      <c r="S97" s="51">
        <f>R97*E97</f>
        <v>0</v>
      </c>
      <c r="T97" s="77">
        <f t="shared" si="1"/>
        <v>0</v>
      </c>
      <c r="U97" s="93"/>
      <c r="X97" s="100"/>
    </row>
    <row r="98" spans="1:24" s="6" customFormat="1" ht="22.5" customHeight="1" x14ac:dyDescent="0.4">
      <c r="B98" s="115"/>
      <c r="C98" s="103"/>
      <c r="D98" s="152"/>
      <c r="E98" s="154"/>
      <c r="F98" s="44">
        <v>0</v>
      </c>
      <c r="G98" s="51">
        <f>F98*E97</f>
        <v>0</v>
      </c>
      <c r="H98" s="44">
        <v>0</v>
      </c>
      <c r="I98" s="51">
        <f>H98*E97</f>
        <v>0</v>
      </c>
      <c r="J98" s="44">
        <v>0</v>
      </c>
      <c r="K98" s="51">
        <f>J98*E97</f>
        <v>0</v>
      </c>
      <c r="L98" s="44">
        <v>0</v>
      </c>
      <c r="M98" s="51">
        <f>L98*E97</f>
        <v>0</v>
      </c>
      <c r="N98" s="44">
        <v>0</v>
      </c>
      <c r="O98" s="51">
        <f>N98*E97</f>
        <v>0</v>
      </c>
      <c r="P98" s="44">
        <v>0</v>
      </c>
      <c r="Q98" s="51">
        <f>P98*E97</f>
        <v>0</v>
      </c>
      <c r="R98" s="44">
        <v>0</v>
      </c>
      <c r="S98" s="51">
        <f>R98*E97</f>
        <v>0</v>
      </c>
      <c r="T98" s="77">
        <f t="shared" si="1"/>
        <v>0</v>
      </c>
      <c r="U98" s="92" t="e">
        <f>1-F97/F98</f>
        <v>#DIV/0!</v>
      </c>
      <c r="X98" s="100"/>
    </row>
    <row r="99" spans="1:24" s="6" customFormat="1" ht="22.5" customHeight="1" x14ac:dyDescent="0.4">
      <c r="B99" s="113" t="s">
        <v>38</v>
      </c>
      <c r="C99" s="101" t="s">
        <v>107</v>
      </c>
      <c r="D99" s="158"/>
      <c r="E99" s="160"/>
      <c r="F99" s="43">
        <v>0</v>
      </c>
      <c r="G99" s="50">
        <f>F99*E99</f>
        <v>0</v>
      </c>
      <c r="H99" s="43">
        <v>0</v>
      </c>
      <c r="I99" s="50">
        <f>H99*E99</f>
        <v>0</v>
      </c>
      <c r="J99" s="43">
        <v>0</v>
      </c>
      <c r="K99" s="50">
        <f>J99*E99</f>
        <v>0</v>
      </c>
      <c r="L99" s="43">
        <v>0</v>
      </c>
      <c r="M99" s="50">
        <f>L99*E99</f>
        <v>0</v>
      </c>
      <c r="N99" s="43">
        <v>0</v>
      </c>
      <c r="O99" s="50">
        <f>N99*E99</f>
        <v>0</v>
      </c>
      <c r="P99" s="43">
        <v>0</v>
      </c>
      <c r="Q99" s="50">
        <f>P99*E99</f>
        <v>0</v>
      </c>
      <c r="R99" s="43">
        <v>0</v>
      </c>
      <c r="S99" s="50">
        <f>R99*E99</f>
        <v>0</v>
      </c>
      <c r="T99" s="76">
        <f t="shared" si="1"/>
        <v>0</v>
      </c>
      <c r="U99" s="91"/>
      <c r="X99" s="100"/>
    </row>
    <row r="100" spans="1:24" s="6" customFormat="1" ht="22.5" customHeight="1" x14ac:dyDescent="0.4">
      <c r="B100" s="114"/>
      <c r="C100" s="102"/>
      <c r="D100" s="159"/>
      <c r="E100" s="161"/>
      <c r="F100" s="44">
        <v>0</v>
      </c>
      <c r="G100" s="51">
        <f>F100*E99</f>
        <v>0</v>
      </c>
      <c r="H100" s="44">
        <v>0</v>
      </c>
      <c r="I100" s="51">
        <f>H100*E99</f>
        <v>0</v>
      </c>
      <c r="J100" s="44">
        <v>0</v>
      </c>
      <c r="K100" s="51">
        <f>J100*E99</f>
        <v>0</v>
      </c>
      <c r="L100" s="44">
        <v>0</v>
      </c>
      <c r="M100" s="51">
        <f>L100*E99</f>
        <v>0</v>
      </c>
      <c r="N100" s="44">
        <v>0</v>
      </c>
      <c r="O100" s="51">
        <f>N100*E99</f>
        <v>0</v>
      </c>
      <c r="P100" s="44">
        <v>0</v>
      </c>
      <c r="Q100" s="51">
        <f>P100*E99</f>
        <v>0</v>
      </c>
      <c r="R100" s="44">
        <v>0</v>
      </c>
      <c r="S100" s="51">
        <f>R100*E99</f>
        <v>0</v>
      </c>
      <c r="T100" s="77">
        <f t="shared" si="1"/>
        <v>0</v>
      </c>
      <c r="U100" s="92" t="e">
        <f>1-F99/F100</f>
        <v>#DIV/0!</v>
      </c>
      <c r="X100" s="100"/>
    </row>
    <row r="101" spans="1:24" s="6" customFormat="1" ht="22.5" customHeight="1" x14ac:dyDescent="0.4">
      <c r="B101" s="114"/>
      <c r="C101" s="102"/>
      <c r="D101" s="147"/>
      <c r="E101" s="149"/>
      <c r="F101" s="44">
        <v>0</v>
      </c>
      <c r="G101" s="51">
        <f>F101*E101</f>
        <v>0</v>
      </c>
      <c r="H101" s="44">
        <v>0</v>
      </c>
      <c r="I101" s="51">
        <f>H101*E101</f>
        <v>0</v>
      </c>
      <c r="J101" s="44">
        <v>0</v>
      </c>
      <c r="K101" s="51">
        <f>J101*E101</f>
        <v>0</v>
      </c>
      <c r="L101" s="44">
        <v>0</v>
      </c>
      <c r="M101" s="51">
        <f>L101*E101</f>
        <v>0</v>
      </c>
      <c r="N101" s="44">
        <v>0</v>
      </c>
      <c r="O101" s="51">
        <f>N101*E101</f>
        <v>0</v>
      </c>
      <c r="P101" s="44">
        <v>0</v>
      </c>
      <c r="Q101" s="51">
        <f>P101*E101</f>
        <v>0</v>
      </c>
      <c r="R101" s="44">
        <v>0</v>
      </c>
      <c r="S101" s="51">
        <f>R101*E101</f>
        <v>0</v>
      </c>
      <c r="T101" s="77">
        <f t="shared" si="1"/>
        <v>0</v>
      </c>
      <c r="U101" s="93"/>
      <c r="X101" s="100"/>
    </row>
    <row r="102" spans="1:24" s="6" customFormat="1" ht="22.5" customHeight="1" x14ac:dyDescent="0.4">
      <c r="B102" s="114"/>
      <c r="C102" s="102"/>
      <c r="D102" s="148"/>
      <c r="E102" s="150"/>
      <c r="F102" s="44">
        <v>0</v>
      </c>
      <c r="G102" s="51">
        <f>F102*E101</f>
        <v>0</v>
      </c>
      <c r="H102" s="44">
        <v>0</v>
      </c>
      <c r="I102" s="51">
        <f>H102*E101</f>
        <v>0</v>
      </c>
      <c r="J102" s="44">
        <v>0</v>
      </c>
      <c r="K102" s="51">
        <f>J102*E101</f>
        <v>0</v>
      </c>
      <c r="L102" s="44">
        <v>0</v>
      </c>
      <c r="M102" s="51">
        <f>L102*E101</f>
        <v>0</v>
      </c>
      <c r="N102" s="44">
        <v>0</v>
      </c>
      <c r="O102" s="51">
        <f>N102*E101</f>
        <v>0</v>
      </c>
      <c r="P102" s="44">
        <v>0</v>
      </c>
      <c r="Q102" s="51">
        <f>P102*E101</f>
        <v>0</v>
      </c>
      <c r="R102" s="44">
        <v>0</v>
      </c>
      <c r="S102" s="51">
        <f>R102*E101</f>
        <v>0</v>
      </c>
      <c r="T102" s="77">
        <f t="shared" si="1"/>
        <v>0</v>
      </c>
      <c r="U102" s="92" t="e">
        <f>1-F101/F102</f>
        <v>#DIV/0!</v>
      </c>
      <c r="X102" s="100"/>
    </row>
    <row r="103" spans="1:24" s="6" customFormat="1" ht="22.5" customHeight="1" x14ac:dyDescent="0.4">
      <c r="B103" s="114"/>
      <c r="C103" s="102"/>
      <c r="D103" s="147"/>
      <c r="E103" s="149"/>
      <c r="F103" s="44">
        <v>0</v>
      </c>
      <c r="G103" s="51">
        <f>F103*E103</f>
        <v>0</v>
      </c>
      <c r="H103" s="44">
        <v>0</v>
      </c>
      <c r="I103" s="51">
        <f>H103*E103</f>
        <v>0</v>
      </c>
      <c r="J103" s="44">
        <v>0</v>
      </c>
      <c r="K103" s="51">
        <f>J103*E103</f>
        <v>0</v>
      </c>
      <c r="L103" s="44">
        <v>0</v>
      </c>
      <c r="M103" s="51">
        <f>L103*E103</f>
        <v>0</v>
      </c>
      <c r="N103" s="44">
        <v>0</v>
      </c>
      <c r="O103" s="51">
        <f>N103*E103</f>
        <v>0</v>
      </c>
      <c r="P103" s="44">
        <v>0</v>
      </c>
      <c r="Q103" s="51">
        <f>P103*E103</f>
        <v>0</v>
      </c>
      <c r="R103" s="44">
        <v>0</v>
      </c>
      <c r="S103" s="51">
        <f>R103*E103</f>
        <v>0</v>
      </c>
      <c r="T103" s="77">
        <f t="shared" si="1"/>
        <v>0</v>
      </c>
      <c r="U103" s="93"/>
      <c r="X103" s="100"/>
    </row>
    <row r="104" spans="1:24" s="6" customFormat="1" ht="22.5" customHeight="1" x14ac:dyDescent="0.4">
      <c r="B104" s="114"/>
      <c r="C104" s="102"/>
      <c r="D104" s="148"/>
      <c r="E104" s="150"/>
      <c r="F104" s="44">
        <v>0</v>
      </c>
      <c r="G104" s="51">
        <f>F104*E103</f>
        <v>0</v>
      </c>
      <c r="H104" s="44">
        <v>0</v>
      </c>
      <c r="I104" s="51">
        <f>H104*E103</f>
        <v>0</v>
      </c>
      <c r="J104" s="44">
        <v>0</v>
      </c>
      <c r="K104" s="51">
        <f>J104*E103</f>
        <v>0</v>
      </c>
      <c r="L104" s="44">
        <v>0</v>
      </c>
      <c r="M104" s="51">
        <f>L104*E103</f>
        <v>0</v>
      </c>
      <c r="N104" s="44">
        <v>0</v>
      </c>
      <c r="O104" s="51">
        <f>N104*E103</f>
        <v>0</v>
      </c>
      <c r="P104" s="44">
        <v>0</v>
      </c>
      <c r="Q104" s="51">
        <f>P104*E103</f>
        <v>0</v>
      </c>
      <c r="R104" s="44">
        <v>0</v>
      </c>
      <c r="S104" s="51">
        <f>R104*E103</f>
        <v>0</v>
      </c>
      <c r="T104" s="77">
        <f t="shared" si="1"/>
        <v>0</v>
      </c>
      <c r="U104" s="92" t="e">
        <f>1-F103/F104</f>
        <v>#DIV/0!</v>
      </c>
      <c r="X104" s="100"/>
    </row>
    <row r="105" spans="1:24" s="6" customFormat="1" ht="22.5" customHeight="1" x14ac:dyDescent="0.4">
      <c r="B105" s="114"/>
      <c r="C105" s="102"/>
      <c r="D105" s="147"/>
      <c r="E105" s="149"/>
      <c r="F105" s="44">
        <v>0</v>
      </c>
      <c r="G105" s="51">
        <f>F105*E105</f>
        <v>0</v>
      </c>
      <c r="H105" s="44">
        <v>0</v>
      </c>
      <c r="I105" s="51">
        <f>H105*E105</f>
        <v>0</v>
      </c>
      <c r="J105" s="44">
        <v>0</v>
      </c>
      <c r="K105" s="51">
        <f>J105*E105</f>
        <v>0</v>
      </c>
      <c r="L105" s="44">
        <v>0</v>
      </c>
      <c r="M105" s="51">
        <f>L105*E105</f>
        <v>0</v>
      </c>
      <c r="N105" s="44">
        <v>0</v>
      </c>
      <c r="O105" s="51">
        <f>N105*E105</f>
        <v>0</v>
      </c>
      <c r="P105" s="44">
        <v>0</v>
      </c>
      <c r="Q105" s="51">
        <f>P105*E105</f>
        <v>0</v>
      </c>
      <c r="R105" s="44">
        <v>0</v>
      </c>
      <c r="S105" s="51">
        <f>R105*E105</f>
        <v>0</v>
      </c>
      <c r="T105" s="77">
        <f t="shared" si="1"/>
        <v>0</v>
      </c>
      <c r="U105" s="93"/>
      <c r="X105" s="100"/>
    </row>
    <row r="106" spans="1:24" s="6" customFormat="1" ht="22.5" customHeight="1" x14ac:dyDescent="0.4">
      <c r="B106" s="114"/>
      <c r="C106" s="102"/>
      <c r="D106" s="148"/>
      <c r="E106" s="150"/>
      <c r="F106" s="44">
        <v>0</v>
      </c>
      <c r="G106" s="51">
        <f>F106*E105</f>
        <v>0</v>
      </c>
      <c r="H106" s="44">
        <v>0</v>
      </c>
      <c r="I106" s="51">
        <f>H106*E105</f>
        <v>0</v>
      </c>
      <c r="J106" s="44">
        <v>0</v>
      </c>
      <c r="K106" s="51">
        <f>J106*E105</f>
        <v>0</v>
      </c>
      <c r="L106" s="44">
        <v>0</v>
      </c>
      <c r="M106" s="51">
        <f>L106*E105</f>
        <v>0</v>
      </c>
      <c r="N106" s="44">
        <v>0</v>
      </c>
      <c r="O106" s="51">
        <f>N106*E105</f>
        <v>0</v>
      </c>
      <c r="P106" s="44">
        <v>0</v>
      </c>
      <c r="Q106" s="51">
        <f>P106*E105</f>
        <v>0</v>
      </c>
      <c r="R106" s="44">
        <v>0</v>
      </c>
      <c r="S106" s="51">
        <f>R106*E105</f>
        <v>0</v>
      </c>
      <c r="T106" s="77">
        <f t="shared" si="1"/>
        <v>0</v>
      </c>
      <c r="U106" s="92" t="e">
        <f>1-F105/F106</f>
        <v>#DIV/0!</v>
      </c>
      <c r="X106" s="100"/>
    </row>
    <row r="107" spans="1:24" s="6" customFormat="1" ht="22.5" customHeight="1" x14ac:dyDescent="0.4">
      <c r="B107" s="114"/>
      <c r="C107" s="102"/>
      <c r="D107" s="151"/>
      <c r="E107" s="153"/>
      <c r="F107" s="44">
        <v>0</v>
      </c>
      <c r="G107" s="51">
        <f>F107*E107</f>
        <v>0</v>
      </c>
      <c r="H107" s="44">
        <v>0</v>
      </c>
      <c r="I107" s="51">
        <f>H107*E107</f>
        <v>0</v>
      </c>
      <c r="J107" s="44">
        <v>0</v>
      </c>
      <c r="K107" s="51">
        <f>J107*E107</f>
        <v>0</v>
      </c>
      <c r="L107" s="44">
        <v>0</v>
      </c>
      <c r="M107" s="51">
        <f>L107*E107</f>
        <v>0</v>
      </c>
      <c r="N107" s="44">
        <v>0</v>
      </c>
      <c r="O107" s="51">
        <f>N107*E107</f>
        <v>0</v>
      </c>
      <c r="P107" s="44">
        <v>0</v>
      </c>
      <c r="Q107" s="51">
        <f>P107*E107</f>
        <v>0</v>
      </c>
      <c r="R107" s="44">
        <v>0</v>
      </c>
      <c r="S107" s="51">
        <f>R107*E107</f>
        <v>0</v>
      </c>
      <c r="T107" s="77">
        <f t="shared" si="1"/>
        <v>0</v>
      </c>
      <c r="U107" s="93"/>
      <c r="X107" s="100"/>
    </row>
    <row r="108" spans="1:24" s="6" customFormat="1" ht="22.5" customHeight="1" x14ac:dyDescent="0.4">
      <c r="B108" s="115"/>
      <c r="C108" s="103"/>
      <c r="D108" s="152"/>
      <c r="E108" s="154"/>
      <c r="F108" s="44">
        <v>0</v>
      </c>
      <c r="G108" s="51">
        <f>F108*E107</f>
        <v>0</v>
      </c>
      <c r="H108" s="44">
        <v>0</v>
      </c>
      <c r="I108" s="51">
        <f>H108*E107</f>
        <v>0</v>
      </c>
      <c r="J108" s="44">
        <v>0</v>
      </c>
      <c r="K108" s="51">
        <f>J108*E107</f>
        <v>0</v>
      </c>
      <c r="L108" s="44">
        <v>0</v>
      </c>
      <c r="M108" s="51">
        <f>L108*E107</f>
        <v>0</v>
      </c>
      <c r="N108" s="44">
        <v>0</v>
      </c>
      <c r="O108" s="51">
        <f>N108*E107</f>
        <v>0</v>
      </c>
      <c r="P108" s="44">
        <v>0</v>
      </c>
      <c r="Q108" s="51">
        <f>P108*E107</f>
        <v>0</v>
      </c>
      <c r="R108" s="44">
        <v>0</v>
      </c>
      <c r="S108" s="51">
        <f>R108*E107</f>
        <v>0</v>
      </c>
      <c r="T108" s="77">
        <f t="shared" si="1"/>
        <v>0</v>
      </c>
      <c r="U108" s="92" t="e">
        <f>1-F107/F108</f>
        <v>#DIV/0!</v>
      </c>
      <c r="X108" s="100"/>
    </row>
    <row r="109" spans="1:24" s="6" customFormat="1" ht="22.5" customHeight="1" x14ac:dyDescent="0.4">
      <c r="B109" s="15"/>
      <c r="C109" s="21"/>
      <c r="D109" s="21"/>
      <c r="E109" s="33" t="s">
        <v>2</v>
      </c>
      <c r="F109" s="41"/>
      <c r="G109" s="53">
        <f>SUM(G79+G81+G83+G85+G87+G89+G91+G93+G95+G97+G99+G101+G103+G105+G107+G69+G71+G73+G75+G77)</f>
        <v>0</v>
      </c>
      <c r="H109" s="41"/>
      <c r="I109" s="53">
        <f>SUM(I79+I81+I83+I85+I87+I89+I91+I93+I95+I97+I99+I101+I103+I105+I107+I69+I71+I73+I75+I77)</f>
        <v>0</v>
      </c>
      <c r="J109" s="41"/>
      <c r="K109" s="53">
        <f>SUM(K79+K81+K83+K85+K87+K89+K91+K93+K95+K97+K99+K101+K103+K105+K107+K69+K71+K73+K75+K77)</f>
        <v>0</v>
      </c>
      <c r="L109" s="41"/>
      <c r="M109" s="53">
        <f>SUM(M79+M81+M83+M85+M87+M89+M91+M93+M95+M97+M99+M101+M103+M105+M107+M69+M71+M73+M75+M77)</f>
        <v>0</v>
      </c>
      <c r="N109" s="41"/>
      <c r="O109" s="53">
        <f>SUM(O79+O81+O83+O85+O87+O89+O91+O93+O95+O97+O99+O101+O103+O105+O107+O69+O71+O73+O75+O77)</f>
        <v>0</v>
      </c>
      <c r="P109" s="41"/>
      <c r="Q109" s="53">
        <f>SUM(Q79+Q81+Q83+Q85+Q87+Q89+Q91+Q93+Q95+Q97+Q99+Q101+Q103+Q105+Q107+Q69+Q71+Q73+Q75+Q77)</f>
        <v>0</v>
      </c>
      <c r="R109" s="41"/>
      <c r="S109" s="53">
        <f>SUM(S79+S81+S83+S85+S87+S89+S91+S93+S95+S97+S99+S101+S103+S105+S107+S69+S71+S73+S75+S77)</f>
        <v>0</v>
      </c>
      <c r="T109" s="53">
        <f t="shared" si="1"/>
        <v>0</v>
      </c>
      <c r="U109" s="95"/>
      <c r="X109" s="100"/>
    </row>
    <row r="110" spans="1:24" ht="23.25" customHeight="1" x14ac:dyDescent="0.4">
      <c r="A110" s="6"/>
      <c r="B110" s="15"/>
      <c r="C110" s="21"/>
      <c r="D110" s="21"/>
      <c r="E110" s="33" t="s">
        <v>52</v>
      </c>
      <c r="F110" s="41"/>
      <c r="G110" s="55">
        <v>0</v>
      </c>
      <c r="H110" s="41"/>
      <c r="I110" s="55">
        <v>0</v>
      </c>
      <c r="J110" s="41"/>
      <c r="K110" s="55">
        <v>0</v>
      </c>
      <c r="L110" s="41"/>
      <c r="M110" s="55">
        <v>0</v>
      </c>
      <c r="N110" s="41"/>
      <c r="O110" s="55">
        <v>0</v>
      </c>
      <c r="P110" s="41"/>
      <c r="Q110" s="55">
        <v>0</v>
      </c>
      <c r="R110" s="41"/>
      <c r="S110" s="55">
        <v>0</v>
      </c>
      <c r="T110" s="53">
        <f t="shared" si="1"/>
        <v>0</v>
      </c>
      <c r="U110" s="95"/>
      <c r="V110" s="6"/>
    </row>
    <row r="111" spans="1:24" ht="23.25" customHeight="1" x14ac:dyDescent="0.4">
      <c r="A111" s="6"/>
      <c r="B111" s="15"/>
      <c r="C111" s="21"/>
      <c r="D111" s="21"/>
      <c r="E111" s="33" t="s">
        <v>25</v>
      </c>
      <c r="F111" s="41"/>
      <c r="G111" s="53">
        <f>G109-G110</f>
        <v>0</v>
      </c>
      <c r="H111" s="41"/>
      <c r="I111" s="53">
        <f>I109-I110</f>
        <v>0</v>
      </c>
      <c r="J111" s="41"/>
      <c r="K111" s="53">
        <f>K109-K110</f>
        <v>0</v>
      </c>
      <c r="L111" s="41"/>
      <c r="M111" s="53">
        <f>M109-M110</f>
        <v>0</v>
      </c>
      <c r="N111" s="41"/>
      <c r="O111" s="53">
        <f>O109-O110</f>
        <v>0</v>
      </c>
      <c r="P111" s="41"/>
      <c r="Q111" s="53">
        <f>Q109-Q110</f>
        <v>0</v>
      </c>
      <c r="R111" s="41"/>
      <c r="S111" s="53">
        <f>S109-S110</f>
        <v>0</v>
      </c>
      <c r="T111" s="53">
        <f t="shared" si="1"/>
        <v>0</v>
      </c>
      <c r="U111" s="95"/>
      <c r="V111" s="6"/>
    </row>
    <row r="112" spans="1:24" ht="17.25" customHeight="1" x14ac:dyDescent="0.4">
      <c r="T112" s="81"/>
    </row>
    <row r="113" spans="1:24" s="4" customFormat="1" ht="18.75" customHeight="1" x14ac:dyDescent="0.4">
      <c r="A113" s="8"/>
      <c r="B113" s="9" t="s">
        <v>39</v>
      </c>
      <c r="C113" s="18"/>
      <c r="D113" s="8"/>
      <c r="E113" s="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45"/>
      <c r="U113" s="8"/>
      <c r="V113" s="8"/>
      <c r="X113" s="98"/>
    </row>
    <row r="114" spans="1:24" s="4" customFormat="1" ht="18.75" customHeight="1" x14ac:dyDescent="0.4">
      <c r="A114" s="8"/>
      <c r="B114" s="9"/>
      <c r="C114" s="8"/>
      <c r="D114" s="8"/>
      <c r="E114" s="1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2"/>
      <c r="U114" s="8"/>
      <c r="V114" s="8"/>
      <c r="X114" s="98"/>
    </row>
    <row r="115" spans="1:24" s="5" customFormat="1" ht="18.75" customHeight="1" x14ac:dyDescent="0.4">
      <c r="A115" s="4"/>
      <c r="B115" s="10"/>
      <c r="C115" s="10"/>
      <c r="D115" s="155" t="s">
        <v>54</v>
      </c>
      <c r="E115" s="122"/>
      <c r="F115" s="228" t="s">
        <v>40</v>
      </c>
      <c r="G115" s="229"/>
      <c r="H115" s="228" t="s">
        <v>77</v>
      </c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121" t="s">
        <v>5</v>
      </c>
      <c r="U115" s="122"/>
      <c r="V115" s="4"/>
      <c r="X115" s="99"/>
    </row>
    <row r="116" spans="1:24" s="6" customFormat="1" ht="22.5" customHeight="1" x14ac:dyDescent="0.4">
      <c r="A116" s="4"/>
      <c r="B116" s="11" t="s">
        <v>30</v>
      </c>
      <c r="C116" s="11" t="s">
        <v>11</v>
      </c>
      <c r="D116" s="156"/>
      <c r="E116" s="124"/>
      <c r="F116" s="184" t="s">
        <v>35</v>
      </c>
      <c r="G116" s="183"/>
      <c r="H116" s="230" t="s">
        <v>29</v>
      </c>
      <c r="I116" s="231"/>
      <c r="J116" s="232" t="s">
        <v>98</v>
      </c>
      <c r="K116" s="233"/>
      <c r="L116" s="234" t="s">
        <v>99</v>
      </c>
      <c r="M116" s="235"/>
      <c r="N116" s="236" t="s">
        <v>13</v>
      </c>
      <c r="O116" s="237"/>
      <c r="P116" s="127" t="s">
        <v>100</v>
      </c>
      <c r="Q116" s="128"/>
      <c r="R116" s="128"/>
      <c r="S116" s="129"/>
      <c r="T116" s="123"/>
      <c r="U116" s="124"/>
      <c r="V116" s="4"/>
      <c r="X116" s="100"/>
    </row>
    <row r="117" spans="1:24" s="6" customFormat="1" ht="22.5" customHeight="1" x14ac:dyDescent="0.4">
      <c r="A117" s="5"/>
      <c r="B117" s="12"/>
      <c r="C117" s="12"/>
      <c r="D117" s="157"/>
      <c r="E117" s="126"/>
      <c r="F117" s="184" t="s">
        <v>60</v>
      </c>
      <c r="G117" s="183"/>
      <c r="H117" s="60" t="s">
        <v>78</v>
      </c>
      <c r="I117" s="65" t="s">
        <v>61</v>
      </c>
      <c r="J117" s="60" t="s">
        <v>78</v>
      </c>
      <c r="K117" s="65" t="s">
        <v>61</v>
      </c>
      <c r="L117" s="60" t="s">
        <v>78</v>
      </c>
      <c r="M117" s="65" t="s">
        <v>61</v>
      </c>
      <c r="N117" s="60" t="s">
        <v>78</v>
      </c>
      <c r="O117" s="65" t="s">
        <v>61</v>
      </c>
      <c r="P117" s="130"/>
      <c r="Q117" s="131"/>
      <c r="R117" s="131"/>
      <c r="S117" s="132"/>
      <c r="T117" s="125"/>
      <c r="U117" s="126"/>
      <c r="V117" s="5"/>
      <c r="X117" s="100"/>
    </row>
    <row r="118" spans="1:24" s="6" customFormat="1" ht="22.5" customHeight="1" x14ac:dyDescent="0.4">
      <c r="B118" s="113" t="s">
        <v>41</v>
      </c>
      <c r="C118" s="101" t="s">
        <v>49</v>
      </c>
      <c r="D118" s="238" t="s">
        <v>57</v>
      </c>
      <c r="E118" s="172"/>
      <c r="F118" s="220">
        <f t="shared" ref="F118:F138" si="2">(H118*I118)+(J118*K118)+(L118*M118)+(N118*O118)</f>
        <v>0</v>
      </c>
      <c r="G118" s="221"/>
      <c r="H118" s="61"/>
      <c r="I118" s="66"/>
      <c r="J118" s="61"/>
      <c r="K118" s="66"/>
      <c r="L118" s="61"/>
      <c r="M118" s="66"/>
      <c r="N118" s="61"/>
      <c r="O118" s="66"/>
      <c r="P118" s="222" t="s">
        <v>29</v>
      </c>
      <c r="Q118" s="223"/>
      <c r="R118" s="223"/>
      <c r="S118" s="224"/>
      <c r="T118" s="217"/>
      <c r="U118" s="172"/>
      <c r="X118" s="100"/>
    </row>
    <row r="119" spans="1:24" s="6" customFormat="1" ht="22.5" customHeight="1" x14ac:dyDescent="0.4">
      <c r="B119" s="116"/>
      <c r="C119" s="102"/>
      <c r="D119" s="203" t="s">
        <v>32</v>
      </c>
      <c r="E119" s="200"/>
      <c r="F119" s="211">
        <f t="shared" si="2"/>
        <v>0</v>
      </c>
      <c r="G119" s="212"/>
      <c r="H119" s="62"/>
      <c r="I119" s="67"/>
      <c r="J119" s="62"/>
      <c r="K119" s="67"/>
      <c r="L119" s="62"/>
      <c r="M119" s="67"/>
      <c r="N119" s="62"/>
      <c r="O119" s="67"/>
      <c r="P119" s="133" t="s">
        <v>101</v>
      </c>
      <c r="Q119" s="134"/>
      <c r="R119" s="134"/>
      <c r="S119" s="135"/>
      <c r="T119" s="199"/>
      <c r="U119" s="200"/>
      <c r="X119" s="100"/>
    </row>
    <row r="120" spans="1:24" s="6" customFormat="1" ht="22.5" customHeight="1" x14ac:dyDescent="0.4">
      <c r="B120" s="116"/>
      <c r="C120" s="102"/>
      <c r="D120" s="203" t="s">
        <v>7</v>
      </c>
      <c r="E120" s="200"/>
      <c r="F120" s="211">
        <f t="shared" si="2"/>
        <v>0</v>
      </c>
      <c r="G120" s="212"/>
      <c r="H120" s="62"/>
      <c r="I120" s="67"/>
      <c r="J120" s="62"/>
      <c r="K120" s="67"/>
      <c r="L120" s="62"/>
      <c r="M120" s="67"/>
      <c r="N120" s="62"/>
      <c r="O120" s="67"/>
      <c r="P120" s="133"/>
      <c r="Q120" s="134"/>
      <c r="R120" s="134"/>
      <c r="S120" s="135"/>
      <c r="T120" s="199"/>
      <c r="U120" s="200"/>
      <c r="X120" s="100"/>
    </row>
    <row r="121" spans="1:24" s="6" customFormat="1" ht="22.5" customHeight="1" x14ac:dyDescent="0.4">
      <c r="B121" s="116"/>
      <c r="C121" s="102"/>
      <c r="D121" s="203" t="s">
        <v>3</v>
      </c>
      <c r="E121" s="200"/>
      <c r="F121" s="211">
        <f t="shared" si="2"/>
        <v>0</v>
      </c>
      <c r="G121" s="212"/>
      <c r="H121" s="62"/>
      <c r="I121" s="67"/>
      <c r="J121" s="62"/>
      <c r="K121" s="67"/>
      <c r="L121" s="62"/>
      <c r="M121" s="67"/>
      <c r="N121" s="62"/>
      <c r="O121" s="67"/>
      <c r="P121" s="225" t="s">
        <v>102</v>
      </c>
      <c r="Q121" s="226"/>
      <c r="R121" s="226"/>
      <c r="S121" s="227"/>
      <c r="T121" s="199"/>
      <c r="U121" s="200"/>
      <c r="X121" s="100"/>
    </row>
    <row r="122" spans="1:24" s="6" customFormat="1" ht="22.5" customHeight="1" x14ac:dyDescent="0.4">
      <c r="B122" s="116"/>
      <c r="C122" s="102"/>
      <c r="D122" s="203" t="s">
        <v>69</v>
      </c>
      <c r="E122" s="200"/>
      <c r="F122" s="211">
        <f t="shared" si="2"/>
        <v>0</v>
      </c>
      <c r="G122" s="212"/>
      <c r="H122" s="62"/>
      <c r="I122" s="67"/>
      <c r="J122" s="62"/>
      <c r="K122" s="67"/>
      <c r="L122" s="62"/>
      <c r="M122" s="67"/>
      <c r="N122" s="62"/>
      <c r="O122" s="67"/>
      <c r="P122" s="136" t="s">
        <v>108</v>
      </c>
      <c r="Q122" s="137"/>
      <c r="R122" s="137"/>
      <c r="S122" s="138"/>
      <c r="T122" s="199"/>
      <c r="U122" s="200"/>
      <c r="X122" s="100"/>
    </row>
    <row r="123" spans="1:24" s="6" customFormat="1" ht="22.5" customHeight="1" x14ac:dyDescent="0.4">
      <c r="B123" s="116"/>
      <c r="C123" s="102"/>
      <c r="D123" s="203" t="s">
        <v>10</v>
      </c>
      <c r="E123" s="200"/>
      <c r="F123" s="211">
        <f t="shared" si="2"/>
        <v>0</v>
      </c>
      <c r="G123" s="212"/>
      <c r="H123" s="62"/>
      <c r="I123" s="67"/>
      <c r="J123" s="62"/>
      <c r="K123" s="67"/>
      <c r="L123" s="62"/>
      <c r="M123" s="67"/>
      <c r="N123" s="62"/>
      <c r="O123" s="67"/>
      <c r="P123" s="139"/>
      <c r="Q123" s="140"/>
      <c r="R123" s="140"/>
      <c r="S123" s="141"/>
      <c r="T123" s="199"/>
      <c r="U123" s="200"/>
      <c r="X123" s="100"/>
    </row>
    <row r="124" spans="1:24" s="6" customFormat="1" ht="22.5" customHeight="1" x14ac:dyDescent="0.4">
      <c r="B124" s="117"/>
      <c r="C124" s="103"/>
      <c r="D124" s="205" t="s">
        <v>75</v>
      </c>
      <c r="E124" s="206"/>
      <c r="F124" s="213">
        <f t="shared" si="2"/>
        <v>0</v>
      </c>
      <c r="G124" s="214"/>
      <c r="H124" s="63"/>
      <c r="I124" s="68"/>
      <c r="J124" s="63"/>
      <c r="K124" s="68"/>
      <c r="L124" s="63"/>
      <c r="M124" s="68"/>
      <c r="N124" s="63"/>
      <c r="O124" s="68"/>
      <c r="P124" s="222" t="s">
        <v>71</v>
      </c>
      <c r="Q124" s="223"/>
      <c r="R124" s="223"/>
      <c r="S124" s="224"/>
      <c r="T124" s="207"/>
      <c r="U124" s="208"/>
      <c r="X124" s="100"/>
    </row>
    <row r="125" spans="1:24" s="6" customFormat="1" ht="22.5" customHeight="1" x14ac:dyDescent="0.4">
      <c r="B125" s="144" t="s">
        <v>23</v>
      </c>
      <c r="C125" s="101" t="s">
        <v>18</v>
      </c>
      <c r="D125" s="215" t="s">
        <v>58</v>
      </c>
      <c r="E125" s="216"/>
      <c r="F125" s="220">
        <f t="shared" si="2"/>
        <v>0</v>
      </c>
      <c r="G125" s="221"/>
      <c r="H125" s="61"/>
      <c r="I125" s="66"/>
      <c r="J125" s="61"/>
      <c r="K125" s="66"/>
      <c r="L125" s="61"/>
      <c r="M125" s="66"/>
      <c r="N125" s="61"/>
      <c r="O125" s="66"/>
      <c r="P125" s="133" t="s">
        <v>103</v>
      </c>
      <c r="Q125" s="134"/>
      <c r="R125" s="134"/>
      <c r="S125" s="135"/>
      <c r="T125" s="217"/>
      <c r="U125" s="172"/>
      <c r="X125" s="100"/>
    </row>
    <row r="126" spans="1:24" s="6" customFormat="1" ht="22.5" customHeight="1" x14ac:dyDescent="0.4">
      <c r="B126" s="145"/>
      <c r="C126" s="102"/>
      <c r="D126" s="203" t="s">
        <v>31</v>
      </c>
      <c r="E126" s="204"/>
      <c r="F126" s="211">
        <f t="shared" si="2"/>
        <v>0</v>
      </c>
      <c r="G126" s="212"/>
      <c r="H126" s="62"/>
      <c r="I126" s="67"/>
      <c r="J126" s="62"/>
      <c r="K126" s="67"/>
      <c r="L126" s="62"/>
      <c r="M126" s="67"/>
      <c r="N126" s="62"/>
      <c r="O126" s="67"/>
      <c r="P126" s="133"/>
      <c r="Q126" s="134"/>
      <c r="R126" s="134"/>
      <c r="S126" s="135"/>
      <c r="T126" s="199"/>
      <c r="U126" s="200"/>
      <c r="X126" s="100"/>
    </row>
    <row r="127" spans="1:24" s="6" customFormat="1" ht="22.5" customHeight="1" x14ac:dyDescent="0.4">
      <c r="B127" s="145"/>
      <c r="C127" s="102"/>
      <c r="D127" s="203" t="s">
        <v>55</v>
      </c>
      <c r="E127" s="200"/>
      <c r="F127" s="211">
        <f t="shared" si="2"/>
        <v>0</v>
      </c>
      <c r="G127" s="212"/>
      <c r="H127" s="62"/>
      <c r="I127" s="67"/>
      <c r="J127" s="62"/>
      <c r="K127" s="67"/>
      <c r="L127" s="62"/>
      <c r="M127" s="67"/>
      <c r="N127" s="62"/>
      <c r="O127" s="67"/>
      <c r="P127" s="222" t="s">
        <v>13</v>
      </c>
      <c r="Q127" s="223"/>
      <c r="R127" s="223"/>
      <c r="S127" s="224"/>
      <c r="T127" s="199"/>
      <c r="U127" s="200"/>
      <c r="X127" s="100"/>
    </row>
    <row r="128" spans="1:24" s="6" customFormat="1" ht="22.5" customHeight="1" x14ac:dyDescent="0.4">
      <c r="B128" s="145"/>
      <c r="C128" s="102"/>
      <c r="D128" s="203"/>
      <c r="E128" s="200"/>
      <c r="F128" s="211">
        <f t="shared" si="2"/>
        <v>0</v>
      </c>
      <c r="G128" s="212"/>
      <c r="H128" s="62"/>
      <c r="I128" s="67"/>
      <c r="J128" s="62"/>
      <c r="K128" s="67"/>
      <c r="L128" s="62"/>
      <c r="M128" s="67"/>
      <c r="N128" s="62"/>
      <c r="O128" s="67"/>
      <c r="P128" s="142" t="s">
        <v>20</v>
      </c>
      <c r="Q128" s="137"/>
      <c r="R128" s="137"/>
      <c r="S128" s="138"/>
      <c r="T128" s="199"/>
      <c r="U128" s="200"/>
      <c r="X128" s="100"/>
    </row>
    <row r="129" spans="2:24" s="6" customFormat="1" ht="22.5" customHeight="1" x14ac:dyDescent="0.4">
      <c r="B129" s="145"/>
      <c r="C129" s="102"/>
      <c r="D129" s="203"/>
      <c r="E129" s="200"/>
      <c r="F129" s="211">
        <f t="shared" si="2"/>
        <v>0</v>
      </c>
      <c r="G129" s="212"/>
      <c r="H129" s="62"/>
      <c r="I129" s="67"/>
      <c r="J129" s="62"/>
      <c r="K129" s="67"/>
      <c r="L129" s="62"/>
      <c r="M129" s="67"/>
      <c r="N129" s="62"/>
      <c r="O129" s="67"/>
      <c r="P129" s="139"/>
      <c r="Q129" s="140"/>
      <c r="R129" s="140"/>
      <c r="S129" s="141"/>
      <c r="T129" s="199"/>
      <c r="U129" s="200"/>
      <c r="X129" s="100"/>
    </row>
    <row r="130" spans="2:24" s="6" customFormat="1" ht="22.5" customHeight="1" x14ac:dyDescent="0.4">
      <c r="B130" s="145"/>
      <c r="C130" s="102"/>
      <c r="D130" s="203"/>
      <c r="E130" s="200"/>
      <c r="F130" s="211">
        <f t="shared" si="2"/>
        <v>0</v>
      </c>
      <c r="G130" s="212"/>
      <c r="H130" s="62"/>
      <c r="I130" s="67"/>
      <c r="J130" s="62"/>
      <c r="K130" s="67"/>
      <c r="L130" s="62"/>
      <c r="M130" s="67"/>
      <c r="N130" s="62"/>
      <c r="O130" s="67"/>
      <c r="P130" s="104"/>
      <c r="Q130" s="105"/>
      <c r="R130" s="105"/>
      <c r="S130" s="106"/>
      <c r="T130" s="199"/>
      <c r="U130" s="200"/>
      <c r="X130" s="100"/>
    </row>
    <row r="131" spans="2:24" s="6" customFormat="1" ht="22.5" customHeight="1" x14ac:dyDescent="0.4">
      <c r="B131" s="146"/>
      <c r="C131" s="103"/>
      <c r="D131" s="205"/>
      <c r="E131" s="208"/>
      <c r="F131" s="213">
        <f t="shared" si="2"/>
        <v>0</v>
      </c>
      <c r="G131" s="214"/>
      <c r="H131" s="63"/>
      <c r="I131" s="68"/>
      <c r="J131" s="63"/>
      <c r="K131" s="68"/>
      <c r="L131" s="63"/>
      <c r="M131" s="68"/>
      <c r="N131" s="63"/>
      <c r="O131" s="68"/>
      <c r="P131" s="107"/>
      <c r="Q131" s="108"/>
      <c r="R131" s="108"/>
      <c r="S131" s="109"/>
      <c r="T131" s="207"/>
      <c r="U131" s="208"/>
      <c r="X131" s="100"/>
    </row>
    <row r="132" spans="2:24" s="6" customFormat="1" ht="22.5" customHeight="1" x14ac:dyDescent="0.4">
      <c r="B132" s="113" t="s">
        <v>36</v>
      </c>
      <c r="C132" s="101" t="s">
        <v>50</v>
      </c>
      <c r="D132" s="215" t="s">
        <v>68</v>
      </c>
      <c r="E132" s="172"/>
      <c r="F132" s="220">
        <f t="shared" si="2"/>
        <v>0</v>
      </c>
      <c r="G132" s="221"/>
      <c r="H132" s="61"/>
      <c r="I132" s="66"/>
      <c r="J132" s="61"/>
      <c r="K132" s="66"/>
      <c r="L132" s="61"/>
      <c r="M132" s="66"/>
      <c r="N132" s="61"/>
      <c r="O132" s="66"/>
      <c r="P132" s="107"/>
      <c r="Q132" s="108"/>
      <c r="R132" s="108"/>
      <c r="S132" s="109"/>
      <c r="T132" s="217"/>
      <c r="U132" s="172"/>
      <c r="X132" s="100"/>
    </row>
    <row r="133" spans="2:24" s="6" customFormat="1" ht="22.5" customHeight="1" x14ac:dyDescent="0.4">
      <c r="B133" s="114"/>
      <c r="C133" s="102"/>
      <c r="D133" s="203" t="s">
        <v>44</v>
      </c>
      <c r="E133" s="200"/>
      <c r="F133" s="211">
        <f t="shared" si="2"/>
        <v>0</v>
      </c>
      <c r="G133" s="212"/>
      <c r="H133" s="64"/>
      <c r="I133" s="69"/>
      <c r="J133" s="64"/>
      <c r="K133" s="69"/>
      <c r="L133" s="64"/>
      <c r="M133" s="69"/>
      <c r="N133" s="64"/>
      <c r="O133" s="69"/>
      <c r="P133" s="107"/>
      <c r="Q133" s="108"/>
      <c r="R133" s="108"/>
      <c r="S133" s="109"/>
      <c r="T133" s="199"/>
      <c r="U133" s="200"/>
      <c r="X133" s="100"/>
    </row>
    <row r="134" spans="2:24" s="6" customFormat="1" ht="22.5" customHeight="1" x14ac:dyDescent="0.4">
      <c r="B134" s="114"/>
      <c r="C134" s="102"/>
      <c r="D134" s="203" t="s">
        <v>70</v>
      </c>
      <c r="E134" s="204"/>
      <c r="F134" s="211">
        <f t="shared" si="2"/>
        <v>0</v>
      </c>
      <c r="G134" s="212"/>
      <c r="H134" s="64"/>
      <c r="I134" s="69"/>
      <c r="J134" s="64"/>
      <c r="K134" s="69"/>
      <c r="L134" s="64"/>
      <c r="M134" s="69"/>
      <c r="N134" s="64"/>
      <c r="O134" s="69"/>
      <c r="P134" s="107"/>
      <c r="Q134" s="108"/>
      <c r="R134" s="108"/>
      <c r="S134" s="109"/>
      <c r="T134" s="199"/>
      <c r="U134" s="200"/>
      <c r="X134" s="100"/>
    </row>
    <row r="135" spans="2:24" s="6" customFormat="1" ht="22.5" customHeight="1" x14ac:dyDescent="0.4">
      <c r="B135" s="114"/>
      <c r="C135" s="102"/>
      <c r="D135" s="203" t="s">
        <v>109</v>
      </c>
      <c r="E135" s="204"/>
      <c r="F135" s="211">
        <f t="shared" si="2"/>
        <v>0</v>
      </c>
      <c r="G135" s="212"/>
      <c r="H135" s="64"/>
      <c r="I135" s="69"/>
      <c r="J135" s="64"/>
      <c r="K135" s="69"/>
      <c r="L135" s="64"/>
      <c r="M135" s="69"/>
      <c r="N135" s="64"/>
      <c r="O135" s="69"/>
      <c r="P135" s="107"/>
      <c r="Q135" s="108"/>
      <c r="R135" s="108"/>
      <c r="S135" s="109"/>
      <c r="T135" s="199"/>
      <c r="U135" s="200"/>
      <c r="X135" s="100"/>
    </row>
    <row r="136" spans="2:24" s="6" customFormat="1" ht="22.5" customHeight="1" x14ac:dyDescent="0.4">
      <c r="B136" s="114"/>
      <c r="C136" s="102"/>
      <c r="D136" s="197"/>
      <c r="E136" s="198"/>
      <c r="F136" s="211">
        <f t="shared" si="2"/>
        <v>0</v>
      </c>
      <c r="G136" s="212"/>
      <c r="H136" s="62"/>
      <c r="I136" s="67"/>
      <c r="J136" s="62"/>
      <c r="K136" s="67"/>
      <c r="L136" s="62"/>
      <c r="M136" s="67"/>
      <c r="N136" s="62"/>
      <c r="O136" s="67"/>
      <c r="P136" s="107"/>
      <c r="Q136" s="108"/>
      <c r="R136" s="108"/>
      <c r="S136" s="109"/>
      <c r="T136" s="199"/>
      <c r="U136" s="200"/>
      <c r="X136" s="100"/>
    </row>
    <row r="137" spans="2:24" s="6" customFormat="1" ht="22.5" customHeight="1" x14ac:dyDescent="0.4">
      <c r="B137" s="114"/>
      <c r="C137" s="102"/>
      <c r="D137" s="203"/>
      <c r="E137" s="204"/>
      <c r="F137" s="211">
        <f t="shared" si="2"/>
        <v>0</v>
      </c>
      <c r="G137" s="212"/>
      <c r="H137" s="62"/>
      <c r="I137" s="67"/>
      <c r="J137" s="62"/>
      <c r="K137" s="67"/>
      <c r="L137" s="62"/>
      <c r="M137" s="67"/>
      <c r="N137" s="62"/>
      <c r="O137" s="67"/>
      <c r="P137" s="107"/>
      <c r="Q137" s="108"/>
      <c r="R137" s="108"/>
      <c r="S137" s="109"/>
      <c r="T137" s="199"/>
      <c r="U137" s="200"/>
      <c r="X137" s="100"/>
    </row>
    <row r="138" spans="2:24" s="6" customFormat="1" ht="22.5" customHeight="1" x14ac:dyDescent="0.4">
      <c r="B138" s="115"/>
      <c r="C138" s="103"/>
      <c r="D138" s="205"/>
      <c r="E138" s="208"/>
      <c r="F138" s="213">
        <f t="shared" si="2"/>
        <v>0</v>
      </c>
      <c r="G138" s="214"/>
      <c r="H138" s="62"/>
      <c r="I138" s="67"/>
      <c r="J138" s="62"/>
      <c r="K138" s="67"/>
      <c r="L138" s="62"/>
      <c r="M138" s="67"/>
      <c r="N138" s="62"/>
      <c r="O138" s="67"/>
      <c r="P138" s="107"/>
      <c r="Q138" s="108"/>
      <c r="R138" s="108"/>
      <c r="S138" s="109"/>
      <c r="T138" s="207"/>
      <c r="U138" s="208"/>
      <c r="X138" s="100"/>
    </row>
    <row r="139" spans="2:24" s="6" customFormat="1" ht="22.5" customHeight="1" x14ac:dyDescent="0.4">
      <c r="B139" s="113" t="s">
        <v>67</v>
      </c>
      <c r="C139" s="101" t="s">
        <v>0</v>
      </c>
      <c r="D139" s="215" t="s">
        <v>110</v>
      </c>
      <c r="E139" s="216"/>
      <c r="F139" s="217"/>
      <c r="G139" s="172"/>
      <c r="H139" s="217"/>
      <c r="I139" s="218"/>
      <c r="J139" s="218"/>
      <c r="K139" s="218"/>
      <c r="L139" s="218"/>
      <c r="M139" s="218"/>
      <c r="N139" s="218"/>
      <c r="O139" s="219"/>
      <c r="P139" s="107"/>
      <c r="Q139" s="108"/>
      <c r="R139" s="108"/>
      <c r="S139" s="109"/>
      <c r="T139" s="217"/>
      <c r="U139" s="172"/>
      <c r="X139" s="100"/>
    </row>
    <row r="140" spans="2:24" s="6" customFormat="1" ht="22.5" customHeight="1" x14ac:dyDescent="0.4">
      <c r="B140" s="116"/>
      <c r="C140" s="102"/>
      <c r="D140" s="203" t="s">
        <v>91</v>
      </c>
      <c r="E140" s="204"/>
      <c r="F140" s="199"/>
      <c r="G140" s="200"/>
      <c r="H140" s="199"/>
      <c r="I140" s="201"/>
      <c r="J140" s="201"/>
      <c r="K140" s="201"/>
      <c r="L140" s="201"/>
      <c r="M140" s="201"/>
      <c r="N140" s="201"/>
      <c r="O140" s="202"/>
      <c r="P140" s="107"/>
      <c r="Q140" s="108"/>
      <c r="R140" s="108"/>
      <c r="S140" s="109"/>
      <c r="T140" s="199"/>
      <c r="U140" s="200"/>
      <c r="X140" s="100"/>
    </row>
    <row r="141" spans="2:24" s="6" customFormat="1" ht="22.5" customHeight="1" x14ac:dyDescent="0.4">
      <c r="B141" s="116"/>
      <c r="C141" s="102"/>
      <c r="D141" s="203"/>
      <c r="E141" s="204"/>
      <c r="F141" s="199"/>
      <c r="G141" s="200"/>
      <c r="H141" s="199"/>
      <c r="I141" s="201"/>
      <c r="J141" s="201"/>
      <c r="K141" s="201"/>
      <c r="L141" s="201"/>
      <c r="M141" s="201"/>
      <c r="N141" s="201"/>
      <c r="O141" s="202"/>
      <c r="P141" s="107"/>
      <c r="Q141" s="108"/>
      <c r="R141" s="108"/>
      <c r="S141" s="109"/>
      <c r="T141" s="199"/>
      <c r="U141" s="200"/>
      <c r="X141" s="100"/>
    </row>
    <row r="142" spans="2:24" s="6" customFormat="1" ht="22.5" customHeight="1" x14ac:dyDescent="0.4">
      <c r="B142" s="116"/>
      <c r="C142" s="102"/>
      <c r="D142" s="203"/>
      <c r="E142" s="204"/>
      <c r="F142" s="199"/>
      <c r="G142" s="200"/>
      <c r="H142" s="199"/>
      <c r="I142" s="201"/>
      <c r="J142" s="201"/>
      <c r="K142" s="201"/>
      <c r="L142" s="201"/>
      <c r="M142" s="201"/>
      <c r="N142" s="201"/>
      <c r="O142" s="202"/>
      <c r="P142" s="107"/>
      <c r="Q142" s="108"/>
      <c r="R142" s="108"/>
      <c r="S142" s="109"/>
      <c r="T142" s="199"/>
      <c r="U142" s="200"/>
      <c r="X142" s="100"/>
    </row>
    <row r="143" spans="2:24" s="6" customFormat="1" ht="22.5" customHeight="1" x14ac:dyDescent="0.4">
      <c r="B143" s="116"/>
      <c r="C143" s="102"/>
      <c r="D143" s="197"/>
      <c r="E143" s="198"/>
      <c r="F143" s="199"/>
      <c r="G143" s="200"/>
      <c r="H143" s="199"/>
      <c r="I143" s="201"/>
      <c r="J143" s="201"/>
      <c r="K143" s="201"/>
      <c r="L143" s="201"/>
      <c r="M143" s="201"/>
      <c r="N143" s="201"/>
      <c r="O143" s="202"/>
      <c r="P143" s="107"/>
      <c r="Q143" s="108"/>
      <c r="R143" s="108"/>
      <c r="S143" s="109"/>
      <c r="T143" s="199"/>
      <c r="U143" s="200"/>
      <c r="X143" s="100"/>
    </row>
    <row r="144" spans="2:24" s="6" customFormat="1" ht="22.5" customHeight="1" x14ac:dyDescent="0.4">
      <c r="B144" s="116"/>
      <c r="C144" s="102"/>
      <c r="D144" s="203"/>
      <c r="E144" s="204"/>
      <c r="F144" s="199"/>
      <c r="G144" s="200"/>
      <c r="H144" s="199"/>
      <c r="I144" s="201"/>
      <c r="J144" s="201"/>
      <c r="K144" s="201"/>
      <c r="L144" s="201"/>
      <c r="M144" s="201"/>
      <c r="N144" s="201"/>
      <c r="O144" s="202"/>
      <c r="P144" s="107"/>
      <c r="Q144" s="108"/>
      <c r="R144" s="108"/>
      <c r="S144" s="109"/>
      <c r="T144" s="199"/>
      <c r="U144" s="200"/>
      <c r="X144" s="100"/>
    </row>
    <row r="145" spans="1:24" s="6" customFormat="1" ht="22.5" customHeight="1" x14ac:dyDescent="0.4">
      <c r="B145" s="117"/>
      <c r="C145" s="103"/>
      <c r="D145" s="205"/>
      <c r="E145" s="206"/>
      <c r="F145" s="207"/>
      <c r="G145" s="208"/>
      <c r="H145" s="207"/>
      <c r="I145" s="209"/>
      <c r="J145" s="209"/>
      <c r="K145" s="209"/>
      <c r="L145" s="209"/>
      <c r="M145" s="209"/>
      <c r="N145" s="209"/>
      <c r="O145" s="210"/>
      <c r="P145" s="107"/>
      <c r="Q145" s="108"/>
      <c r="R145" s="108"/>
      <c r="S145" s="109"/>
      <c r="T145" s="207"/>
      <c r="U145" s="208"/>
      <c r="X145" s="100"/>
    </row>
    <row r="146" spans="1:24" s="6" customFormat="1" ht="22.5" customHeight="1" x14ac:dyDescent="0.4">
      <c r="B146" s="15"/>
      <c r="C146" s="21"/>
      <c r="D146" s="21"/>
      <c r="E146" s="33" t="s">
        <v>2</v>
      </c>
      <c r="F146" s="169">
        <f>SUM(G118:G145)</f>
        <v>0</v>
      </c>
      <c r="G146" s="170"/>
      <c r="H146" s="46"/>
      <c r="I146" s="57"/>
      <c r="J146" s="46"/>
      <c r="K146" s="57"/>
      <c r="L146" s="46"/>
      <c r="M146" s="57"/>
      <c r="N146" s="46"/>
      <c r="O146" s="57"/>
      <c r="P146" s="107"/>
      <c r="Q146" s="108"/>
      <c r="R146" s="108"/>
      <c r="S146" s="109"/>
      <c r="T146" s="171"/>
      <c r="U146" s="172"/>
      <c r="X146" s="100"/>
    </row>
    <row r="147" spans="1:24" s="6" customFormat="1" ht="22.5" customHeight="1" x14ac:dyDescent="0.4">
      <c r="B147" s="15"/>
      <c r="C147" s="21"/>
      <c r="D147" s="21"/>
      <c r="E147" s="33" t="s">
        <v>52</v>
      </c>
      <c r="F147" s="173">
        <f>SUM(G132:G146)</f>
        <v>0</v>
      </c>
      <c r="G147" s="174"/>
      <c r="H147" s="46"/>
      <c r="I147" s="58"/>
      <c r="J147" s="46"/>
      <c r="K147" s="58"/>
      <c r="L147" s="46"/>
      <c r="M147" s="58"/>
      <c r="N147" s="46"/>
      <c r="O147" s="58"/>
      <c r="P147" s="107"/>
      <c r="Q147" s="108"/>
      <c r="R147" s="108"/>
      <c r="S147" s="109"/>
      <c r="T147" s="175"/>
      <c r="U147" s="122"/>
      <c r="X147" s="100"/>
    </row>
    <row r="148" spans="1:24" ht="23.25" customHeight="1" x14ac:dyDescent="0.4">
      <c r="A148" s="6"/>
      <c r="B148" s="15"/>
      <c r="C148" s="21"/>
      <c r="D148" s="21"/>
      <c r="E148" s="33" t="s">
        <v>25</v>
      </c>
      <c r="F148" s="169">
        <f>F146-F147</f>
        <v>0</v>
      </c>
      <c r="G148" s="176"/>
      <c r="H148" s="46"/>
      <c r="I148" s="57"/>
      <c r="J148" s="46"/>
      <c r="K148" s="57"/>
      <c r="L148" s="46"/>
      <c r="M148" s="57"/>
      <c r="N148" s="46"/>
      <c r="O148" s="57"/>
      <c r="P148" s="110"/>
      <c r="Q148" s="111"/>
      <c r="R148" s="111"/>
      <c r="S148" s="112"/>
      <c r="T148" s="177"/>
      <c r="U148" s="178"/>
      <c r="V148" s="6"/>
    </row>
    <row r="149" spans="1:24" ht="23.25" customHeight="1" x14ac:dyDescent="0.4">
      <c r="A149" s="6"/>
      <c r="B149" s="16"/>
      <c r="C149" s="16"/>
      <c r="D149" s="16"/>
      <c r="E149" s="3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6"/>
      <c r="V149" s="6"/>
    </row>
    <row r="150" spans="1:24" ht="17.25" customHeight="1" x14ac:dyDescent="0.4"/>
    <row r="151" spans="1:24" s="4" customFormat="1" ht="18.75" customHeight="1" x14ac:dyDescent="0.4">
      <c r="A151" s="8"/>
      <c r="B151" s="9" t="s">
        <v>43</v>
      </c>
      <c r="C151" s="18"/>
      <c r="D151" s="8"/>
      <c r="E151" s="1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X151" s="98"/>
    </row>
    <row r="152" spans="1:24" s="4" customFormat="1" ht="18.75" customHeight="1" x14ac:dyDescent="0.4">
      <c r="A152" s="8"/>
      <c r="B152" s="9"/>
      <c r="C152" s="8"/>
      <c r="D152" s="8"/>
      <c r="E152" s="1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X152" s="98"/>
    </row>
    <row r="153" spans="1:24" s="5" customFormat="1" ht="18.75" customHeight="1" x14ac:dyDescent="0.4">
      <c r="A153" s="4"/>
      <c r="B153" s="10"/>
      <c r="C153" s="10"/>
      <c r="D153" s="22"/>
      <c r="E153" s="143" t="s">
        <v>76</v>
      </c>
      <c r="F153" s="179" t="s">
        <v>40</v>
      </c>
      <c r="G153" s="180"/>
      <c r="H153" s="181" t="s">
        <v>79</v>
      </c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3"/>
      <c r="U153" s="86"/>
      <c r="V153" s="4"/>
      <c r="X153" s="99"/>
    </row>
    <row r="154" spans="1:24" s="6" customFormat="1" ht="22.5" customHeight="1" x14ac:dyDescent="0.4">
      <c r="A154" s="4"/>
      <c r="B154" s="11" t="s">
        <v>30</v>
      </c>
      <c r="C154" s="11" t="s">
        <v>11</v>
      </c>
      <c r="D154" s="23" t="s">
        <v>54</v>
      </c>
      <c r="E154" s="116"/>
      <c r="F154" s="184" t="s">
        <v>84</v>
      </c>
      <c r="G154" s="183"/>
      <c r="H154" s="185">
        <v>7</v>
      </c>
      <c r="I154" s="186"/>
      <c r="J154" s="187">
        <v>8</v>
      </c>
      <c r="K154" s="188"/>
      <c r="L154" s="189">
        <v>9</v>
      </c>
      <c r="M154" s="190"/>
      <c r="N154" s="191">
        <v>10</v>
      </c>
      <c r="O154" s="192"/>
      <c r="P154" s="193">
        <v>11</v>
      </c>
      <c r="Q154" s="194"/>
      <c r="R154" s="195">
        <v>12</v>
      </c>
      <c r="S154" s="196"/>
      <c r="T154" s="10" t="s">
        <v>66</v>
      </c>
      <c r="U154" s="87"/>
      <c r="V154" s="4"/>
      <c r="X154" s="100"/>
    </row>
    <row r="155" spans="1:24" s="6" customFormat="1" ht="22.5" customHeight="1" x14ac:dyDescent="0.4">
      <c r="A155" s="5"/>
      <c r="B155" s="12"/>
      <c r="C155" s="12"/>
      <c r="D155" s="24"/>
      <c r="E155" s="117"/>
      <c r="F155" s="38" t="s">
        <v>61</v>
      </c>
      <c r="G155" s="49" t="s">
        <v>60</v>
      </c>
      <c r="H155" s="60" t="s">
        <v>61</v>
      </c>
      <c r="I155" s="65" t="s">
        <v>60</v>
      </c>
      <c r="J155" s="60" t="s">
        <v>61</v>
      </c>
      <c r="K155" s="65" t="s">
        <v>60</v>
      </c>
      <c r="L155" s="60" t="s">
        <v>61</v>
      </c>
      <c r="M155" s="65" t="s">
        <v>60</v>
      </c>
      <c r="N155" s="60" t="s">
        <v>61</v>
      </c>
      <c r="O155" s="65" t="s">
        <v>60</v>
      </c>
      <c r="P155" s="60" t="s">
        <v>61</v>
      </c>
      <c r="Q155" s="65" t="s">
        <v>60</v>
      </c>
      <c r="R155" s="60" t="s">
        <v>61</v>
      </c>
      <c r="S155" s="65" t="s">
        <v>60</v>
      </c>
      <c r="T155" s="12" t="s">
        <v>64</v>
      </c>
      <c r="U155" s="12" t="s">
        <v>5</v>
      </c>
      <c r="V155" s="5"/>
      <c r="X155" s="100"/>
    </row>
    <row r="156" spans="1:24" s="6" customFormat="1" ht="22.5" customHeight="1" x14ac:dyDescent="0.4">
      <c r="B156" s="113" t="s">
        <v>4</v>
      </c>
      <c r="C156" s="118" t="s">
        <v>19</v>
      </c>
      <c r="D156" s="28" t="s">
        <v>24</v>
      </c>
      <c r="E156" s="36"/>
      <c r="F156" s="39"/>
      <c r="G156" s="56"/>
      <c r="H156" s="43">
        <v>0</v>
      </c>
      <c r="I156" s="50">
        <f t="shared" ref="I156:I165" si="3">H156*E156</f>
        <v>0</v>
      </c>
      <c r="J156" s="43">
        <v>0</v>
      </c>
      <c r="K156" s="50">
        <f t="shared" ref="K156:K165" si="4">J156*E156</f>
        <v>0</v>
      </c>
      <c r="L156" s="43">
        <v>0</v>
      </c>
      <c r="M156" s="50">
        <f t="shared" ref="M156:M165" si="5">L156*E156</f>
        <v>0</v>
      </c>
      <c r="N156" s="43">
        <v>0</v>
      </c>
      <c r="O156" s="50">
        <f t="shared" ref="O156:O165" si="6">N156*E156</f>
        <v>0</v>
      </c>
      <c r="P156" s="43">
        <v>0</v>
      </c>
      <c r="Q156" s="50">
        <f t="shared" ref="Q156:Q165" si="7">P156*E156</f>
        <v>0</v>
      </c>
      <c r="R156" s="43">
        <v>0</v>
      </c>
      <c r="S156" s="50">
        <f t="shared" ref="S156:S165" si="8">R156*E156</f>
        <v>0</v>
      </c>
      <c r="T156" s="76">
        <f t="shared" ref="T156:T168" si="9">I156+K156+M156+O156+Q156+S156</f>
        <v>0</v>
      </c>
      <c r="U156" s="88"/>
      <c r="X156" s="100"/>
    </row>
    <row r="157" spans="1:24" s="6" customFormat="1" ht="22.5" customHeight="1" x14ac:dyDescent="0.4">
      <c r="B157" s="116"/>
      <c r="C157" s="119"/>
      <c r="D157" s="27" t="s">
        <v>26</v>
      </c>
      <c r="E157" s="34"/>
      <c r="F157" s="40"/>
      <c r="G157" s="52"/>
      <c r="H157" s="44">
        <v>0</v>
      </c>
      <c r="I157" s="51">
        <f t="shared" si="3"/>
        <v>0</v>
      </c>
      <c r="J157" s="44">
        <v>0</v>
      </c>
      <c r="K157" s="51">
        <f t="shared" si="4"/>
        <v>0</v>
      </c>
      <c r="L157" s="44">
        <v>0</v>
      </c>
      <c r="M157" s="51">
        <f t="shared" si="5"/>
        <v>0</v>
      </c>
      <c r="N157" s="44">
        <v>0</v>
      </c>
      <c r="O157" s="51">
        <f t="shared" si="6"/>
        <v>0</v>
      </c>
      <c r="P157" s="44">
        <v>0</v>
      </c>
      <c r="Q157" s="51">
        <f t="shared" si="7"/>
        <v>0</v>
      </c>
      <c r="R157" s="44">
        <v>0</v>
      </c>
      <c r="S157" s="51">
        <f t="shared" si="8"/>
        <v>0</v>
      </c>
      <c r="T157" s="77">
        <f t="shared" si="9"/>
        <v>0</v>
      </c>
      <c r="U157" s="89"/>
      <c r="X157" s="100"/>
    </row>
    <row r="158" spans="1:24" s="6" customFormat="1" ht="22.5" customHeight="1" x14ac:dyDescent="0.4">
      <c r="B158" s="116"/>
      <c r="C158" s="119"/>
      <c r="D158" s="29"/>
      <c r="E158" s="34"/>
      <c r="F158" s="40"/>
      <c r="G158" s="52"/>
      <c r="H158" s="44">
        <v>0</v>
      </c>
      <c r="I158" s="51">
        <f t="shared" si="3"/>
        <v>0</v>
      </c>
      <c r="J158" s="44">
        <v>0</v>
      </c>
      <c r="K158" s="51">
        <f t="shared" si="4"/>
        <v>0</v>
      </c>
      <c r="L158" s="44">
        <v>0</v>
      </c>
      <c r="M158" s="51">
        <f t="shared" si="5"/>
        <v>0</v>
      </c>
      <c r="N158" s="44">
        <v>0</v>
      </c>
      <c r="O158" s="51">
        <f t="shared" si="6"/>
        <v>0</v>
      </c>
      <c r="P158" s="44">
        <v>0</v>
      </c>
      <c r="Q158" s="51">
        <f t="shared" si="7"/>
        <v>0</v>
      </c>
      <c r="R158" s="44">
        <v>0</v>
      </c>
      <c r="S158" s="51">
        <f t="shared" si="8"/>
        <v>0</v>
      </c>
      <c r="T158" s="77">
        <f t="shared" si="9"/>
        <v>0</v>
      </c>
      <c r="U158" s="89"/>
      <c r="X158" s="100"/>
    </row>
    <row r="159" spans="1:24" s="6" customFormat="1" ht="22.5" customHeight="1" x14ac:dyDescent="0.4">
      <c r="B159" s="116"/>
      <c r="C159" s="119"/>
      <c r="D159" s="30"/>
      <c r="E159" s="34"/>
      <c r="F159" s="40"/>
      <c r="G159" s="52"/>
      <c r="H159" s="44">
        <v>0</v>
      </c>
      <c r="I159" s="51">
        <f t="shared" si="3"/>
        <v>0</v>
      </c>
      <c r="J159" s="44">
        <v>0</v>
      </c>
      <c r="K159" s="51">
        <f t="shared" si="4"/>
        <v>0</v>
      </c>
      <c r="L159" s="44">
        <v>0</v>
      </c>
      <c r="M159" s="51">
        <f t="shared" si="5"/>
        <v>0</v>
      </c>
      <c r="N159" s="44">
        <v>0</v>
      </c>
      <c r="O159" s="51">
        <f t="shared" si="6"/>
        <v>0</v>
      </c>
      <c r="P159" s="44">
        <v>0</v>
      </c>
      <c r="Q159" s="51">
        <f t="shared" si="7"/>
        <v>0</v>
      </c>
      <c r="R159" s="44">
        <v>0</v>
      </c>
      <c r="S159" s="51">
        <f t="shared" si="8"/>
        <v>0</v>
      </c>
      <c r="T159" s="77">
        <f t="shared" si="9"/>
        <v>0</v>
      </c>
      <c r="U159" s="89"/>
      <c r="X159" s="100"/>
    </row>
    <row r="160" spans="1:24" s="6" customFormat="1" ht="22.5" customHeight="1" x14ac:dyDescent="0.4">
      <c r="B160" s="116"/>
      <c r="C160" s="119"/>
      <c r="D160" s="30"/>
      <c r="E160" s="34"/>
      <c r="F160" s="40"/>
      <c r="G160" s="52"/>
      <c r="H160" s="44">
        <v>0</v>
      </c>
      <c r="I160" s="51">
        <f t="shared" si="3"/>
        <v>0</v>
      </c>
      <c r="J160" s="44">
        <v>0</v>
      </c>
      <c r="K160" s="51">
        <f t="shared" si="4"/>
        <v>0</v>
      </c>
      <c r="L160" s="44">
        <v>0</v>
      </c>
      <c r="M160" s="51">
        <f t="shared" si="5"/>
        <v>0</v>
      </c>
      <c r="N160" s="44">
        <v>0</v>
      </c>
      <c r="O160" s="51">
        <f t="shared" si="6"/>
        <v>0</v>
      </c>
      <c r="P160" s="44">
        <v>0</v>
      </c>
      <c r="Q160" s="51">
        <f t="shared" si="7"/>
        <v>0</v>
      </c>
      <c r="R160" s="44">
        <v>0</v>
      </c>
      <c r="S160" s="51">
        <f t="shared" si="8"/>
        <v>0</v>
      </c>
      <c r="T160" s="77">
        <f t="shared" si="9"/>
        <v>0</v>
      </c>
      <c r="U160" s="89"/>
      <c r="X160" s="100"/>
    </row>
    <row r="161" spans="1:24" s="6" customFormat="1" ht="22.5" customHeight="1" x14ac:dyDescent="0.4">
      <c r="B161" s="116"/>
      <c r="C161" s="119"/>
      <c r="D161" s="30" t="s">
        <v>92</v>
      </c>
      <c r="E161" s="34"/>
      <c r="F161" s="40"/>
      <c r="G161" s="52"/>
      <c r="H161" s="44">
        <v>0</v>
      </c>
      <c r="I161" s="51">
        <f t="shared" si="3"/>
        <v>0</v>
      </c>
      <c r="J161" s="44">
        <v>0</v>
      </c>
      <c r="K161" s="51">
        <f t="shared" si="4"/>
        <v>0</v>
      </c>
      <c r="L161" s="44">
        <v>0</v>
      </c>
      <c r="M161" s="51">
        <f t="shared" si="5"/>
        <v>0</v>
      </c>
      <c r="N161" s="44">
        <v>0</v>
      </c>
      <c r="O161" s="51">
        <f t="shared" si="6"/>
        <v>0</v>
      </c>
      <c r="P161" s="44">
        <v>0</v>
      </c>
      <c r="Q161" s="51">
        <f t="shared" si="7"/>
        <v>0</v>
      </c>
      <c r="R161" s="44">
        <v>0</v>
      </c>
      <c r="S161" s="51">
        <f t="shared" si="8"/>
        <v>0</v>
      </c>
      <c r="T161" s="77">
        <f t="shared" si="9"/>
        <v>0</v>
      </c>
      <c r="U161" s="89"/>
      <c r="X161" s="100"/>
    </row>
    <row r="162" spans="1:24" s="6" customFormat="1" ht="22.5" customHeight="1" x14ac:dyDescent="0.4">
      <c r="B162" s="116"/>
      <c r="C162" s="119"/>
      <c r="D162" s="30" t="s">
        <v>89</v>
      </c>
      <c r="E162" s="34"/>
      <c r="F162" s="40"/>
      <c r="G162" s="52"/>
      <c r="H162" s="44">
        <v>0</v>
      </c>
      <c r="I162" s="51">
        <f t="shared" si="3"/>
        <v>0</v>
      </c>
      <c r="J162" s="44">
        <v>0</v>
      </c>
      <c r="K162" s="51">
        <f t="shared" si="4"/>
        <v>0</v>
      </c>
      <c r="L162" s="44">
        <v>0</v>
      </c>
      <c r="M162" s="51">
        <f t="shared" si="5"/>
        <v>0</v>
      </c>
      <c r="N162" s="44">
        <v>0</v>
      </c>
      <c r="O162" s="51">
        <f t="shared" si="6"/>
        <v>0</v>
      </c>
      <c r="P162" s="44">
        <v>0</v>
      </c>
      <c r="Q162" s="51">
        <f t="shared" si="7"/>
        <v>0</v>
      </c>
      <c r="R162" s="44">
        <v>0</v>
      </c>
      <c r="S162" s="51">
        <f t="shared" si="8"/>
        <v>0</v>
      </c>
      <c r="T162" s="77">
        <f t="shared" si="9"/>
        <v>0</v>
      </c>
      <c r="U162" s="89"/>
      <c r="X162" s="100"/>
    </row>
    <row r="163" spans="1:24" s="6" customFormat="1" ht="22.5" customHeight="1" x14ac:dyDescent="0.4">
      <c r="B163" s="116"/>
      <c r="C163" s="119"/>
      <c r="D163" s="30" t="s">
        <v>90</v>
      </c>
      <c r="E163" s="34"/>
      <c r="F163" s="40"/>
      <c r="G163" s="52"/>
      <c r="H163" s="44">
        <v>0</v>
      </c>
      <c r="I163" s="51">
        <f t="shared" si="3"/>
        <v>0</v>
      </c>
      <c r="J163" s="44">
        <v>0</v>
      </c>
      <c r="K163" s="51">
        <f t="shared" si="4"/>
        <v>0</v>
      </c>
      <c r="L163" s="44">
        <v>0</v>
      </c>
      <c r="M163" s="51">
        <f t="shared" si="5"/>
        <v>0</v>
      </c>
      <c r="N163" s="44">
        <v>0</v>
      </c>
      <c r="O163" s="51">
        <f t="shared" si="6"/>
        <v>0</v>
      </c>
      <c r="P163" s="44">
        <v>0</v>
      </c>
      <c r="Q163" s="51">
        <f t="shared" si="7"/>
        <v>0</v>
      </c>
      <c r="R163" s="44">
        <v>0</v>
      </c>
      <c r="S163" s="51">
        <f t="shared" si="8"/>
        <v>0</v>
      </c>
      <c r="T163" s="77">
        <f t="shared" si="9"/>
        <v>0</v>
      </c>
      <c r="U163" s="89"/>
      <c r="X163" s="100"/>
    </row>
    <row r="164" spans="1:24" s="6" customFormat="1" ht="22.5" customHeight="1" x14ac:dyDescent="0.4">
      <c r="B164" s="116"/>
      <c r="C164" s="119"/>
      <c r="D164" s="30"/>
      <c r="E164" s="34"/>
      <c r="F164" s="40"/>
      <c r="G164" s="52"/>
      <c r="H164" s="44">
        <v>0</v>
      </c>
      <c r="I164" s="51">
        <f t="shared" si="3"/>
        <v>0</v>
      </c>
      <c r="J164" s="44">
        <v>0</v>
      </c>
      <c r="K164" s="51">
        <f t="shared" si="4"/>
        <v>0</v>
      </c>
      <c r="L164" s="44">
        <v>0</v>
      </c>
      <c r="M164" s="51">
        <f t="shared" si="5"/>
        <v>0</v>
      </c>
      <c r="N164" s="44">
        <v>0</v>
      </c>
      <c r="O164" s="51">
        <f t="shared" si="6"/>
        <v>0</v>
      </c>
      <c r="P164" s="44">
        <v>0</v>
      </c>
      <c r="Q164" s="51">
        <f t="shared" si="7"/>
        <v>0</v>
      </c>
      <c r="R164" s="44">
        <v>0</v>
      </c>
      <c r="S164" s="51">
        <f t="shared" si="8"/>
        <v>0</v>
      </c>
      <c r="T164" s="77">
        <f t="shared" si="9"/>
        <v>0</v>
      </c>
      <c r="U164" s="89"/>
      <c r="X164" s="100"/>
    </row>
    <row r="165" spans="1:24" s="6" customFormat="1" ht="22.5" customHeight="1" x14ac:dyDescent="0.4">
      <c r="B165" s="117"/>
      <c r="C165" s="120"/>
      <c r="D165" s="30"/>
      <c r="E165" s="34"/>
      <c r="F165" s="40"/>
      <c r="G165" s="52"/>
      <c r="H165" s="44">
        <v>0</v>
      </c>
      <c r="I165" s="70">
        <f t="shared" si="3"/>
        <v>0</v>
      </c>
      <c r="J165" s="44">
        <v>0</v>
      </c>
      <c r="K165" s="70">
        <f t="shared" si="4"/>
        <v>0</v>
      </c>
      <c r="L165" s="44">
        <v>0</v>
      </c>
      <c r="M165" s="70">
        <f t="shared" si="5"/>
        <v>0</v>
      </c>
      <c r="N165" s="44">
        <v>0</v>
      </c>
      <c r="O165" s="70">
        <f t="shared" si="6"/>
        <v>0</v>
      </c>
      <c r="P165" s="71">
        <v>0</v>
      </c>
      <c r="Q165" s="70">
        <f t="shared" si="7"/>
        <v>0</v>
      </c>
      <c r="R165" s="71">
        <v>0</v>
      </c>
      <c r="S165" s="70">
        <f t="shared" si="8"/>
        <v>0</v>
      </c>
      <c r="T165" s="78">
        <f t="shared" si="9"/>
        <v>0</v>
      </c>
      <c r="U165" s="89"/>
      <c r="X165" s="100"/>
    </row>
    <row r="166" spans="1:24" s="6" customFormat="1" ht="22.5" customHeight="1" x14ac:dyDescent="0.4">
      <c r="B166" s="15"/>
      <c r="C166" s="21"/>
      <c r="D166" s="21"/>
      <c r="E166" s="33" t="s">
        <v>2</v>
      </c>
      <c r="F166" s="46"/>
      <c r="G166" s="57"/>
      <c r="H166" s="46"/>
      <c r="I166" s="53">
        <f>SUM(I156:I165)</f>
        <v>0</v>
      </c>
      <c r="J166" s="46"/>
      <c r="K166" s="53">
        <f>SUM(K156:K165)</f>
        <v>0</v>
      </c>
      <c r="L166" s="46"/>
      <c r="M166" s="53">
        <f>SUM(M156:M165)</f>
        <v>0</v>
      </c>
      <c r="N166" s="46"/>
      <c r="O166" s="53">
        <f>SUM(O156:O165)</f>
        <v>0</v>
      </c>
      <c r="P166" s="46"/>
      <c r="Q166" s="53">
        <f>SUM(Q156:Q165)</f>
        <v>0</v>
      </c>
      <c r="R166" s="46"/>
      <c r="S166" s="53">
        <f>SUM(S156:S165)</f>
        <v>0</v>
      </c>
      <c r="T166" s="53">
        <f t="shared" si="9"/>
        <v>0</v>
      </c>
      <c r="U166" s="90"/>
      <c r="X166" s="100"/>
    </row>
    <row r="167" spans="1:24" x14ac:dyDescent="0.4">
      <c r="A167" s="6"/>
      <c r="B167" s="15"/>
      <c r="C167" s="21"/>
      <c r="D167" s="21"/>
      <c r="E167" s="33" t="s">
        <v>52</v>
      </c>
      <c r="F167" s="46"/>
      <c r="G167" s="58"/>
      <c r="H167" s="46"/>
      <c r="I167" s="55">
        <v>0</v>
      </c>
      <c r="J167" s="46"/>
      <c r="K167" s="55">
        <v>0</v>
      </c>
      <c r="L167" s="46"/>
      <c r="M167" s="55">
        <v>0</v>
      </c>
      <c r="N167" s="46"/>
      <c r="O167" s="55">
        <v>0</v>
      </c>
      <c r="P167" s="46"/>
      <c r="Q167" s="55">
        <v>0</v>
      </c>
      <c r="R167" s="46"/>
      <c r="S167" s="55">
        <v>0</v>
      </c>
      <c r="T167" s="53">
        <f t="shared" si="9"/>
        <v>0</v>
      </c>
      <c r="U167" s="90"/>
      <c r="V167" s="6"/>
    </row>
    <row r="168" spans="1:24" x14ac:dyDescent="0.4">
      <c r="A168" s="6"/>
      <c r="B168" s="15"/>
      <c r="C168" s="21"/>
      <c r="D168" s="21"/>
      <c r="E168" s="33" t="s">
        <v>25</v>
      </c>
      <c r="F168" s="47"/>
      <c r="G168" s="59"/>
      <c r="H168" s="47"/>
      <c r="I168" s="53">
        <f>I166-I167</f>
        <v>0</v>
      </c>
      <c r="J168" s="47"/>
      <c r="K168" s="53">
        <f>K166-K167</f>
        <v>0</v>
      </c>
      <c r="L168" s="47"/>
      <c r="M168" s="53">
        <f>M166-M167</f>
        <v>0</v>
      </c>
      <c r="N168" s="47"/>
      <c r="O168" s="53">
        <f>O166-O167</f>
        <v>0</v>
      </c>
      <c r="P168" s="46"/>
      <c r="Q168" s="53">
        <f>Q166-Q167</f>
        <v>0</v>
      </c>
      <c r="R168" s="47"/>
      <c r="S168" s="53">
        <f>S166-S167</f>
        <v>0</v>
      </c>
      <c r="T168" s="53">
        <f t="shared" si="9"/>
        <v>0</v>
      </c>
      <c r="U168" s="90"/>
      <c r="V168" s="6"/>
    </row>
    <row r="169" spans="1:24" x14ac:dyDescent="0.4">
      <c r="B169" s="17" t="s">
        <v>85</v>
      </c>
      <c r="C169" t="s">
        <v>86</v>
      </c>
      <c r="D169" t="s">
        <v>93</v>
      </c>
    </row>
    <row r="170" spans="1:24" x14ac:dyDescent="0.4">
      <c r="C170" t="s">
        <v>87</v>
      </c>
      <c r="D170" t="s">
        <v>94</v>
      </c>
    </row>
    <row r="171" spans="1:24" x14ac:dyDescent="0.4">
      <c r="C171" t="s">
        <v>88</v>
      </c>
      <c r="D171" t="s">
        <v>9</v>
      </c>
    </row>
    <row r="172" spans="1:24" x14ac:dyDescent="0.4">
      <c r="C172" t="s">
        <v>89</v>
      </c>
      <c r="D172" t="s">
        <v>95</v>
      </c>
    </row>
    <row r="173" spans="1:24" x14ac:dyDescent="0.4">
      <c r="C173" t="s">
        <v>90</v>
      </c>
      <c r="D173" t="s">
        <v>96</v>
      </c>
    </row>
  </sheetData>
  <mergeCells count="259">
    <mergeCell ref="A1:V1"/>
    <mergeCell ref="B3:I3"/>
    <mergeCell ref="F11:G11"/>
    <mergeCell ref="H11:T11"/>
    <mergeCell ref="F12:G12"/>
    <mergeCell ref="H12:I12"/>
    <mergeCell ref="J12:K12"/>
    <mergeCell ref="L12:M12"/>
    <mergeCell ref="N12:O12"/>
    <mergeCell ref="P12:Q12"/>
    <mergeCell ref="R12:S12"/>
    <mergeCell ref="B6:U7"/>
    <mergeCell ref="F25:G25"/>
    <mergeCell ref="H25:T25"/>
    <mergeCell ref="F26:G26"/>
    <mergeCell ref="H26:I26"/>
    <mergeCell ref="J26:K26"/>
    <mergeCell ref="L26:M26"/>
    <mergeCell ref="N26:O26"/>
    <mergeCell ref="P26:Q26"/>
    <mergeCell ref="R26:S26"/>
    <mergeCell ref="F65:G65"/>
    <mergeCell ref="H65:T65"/>
    <mergeCell ref="F66:G66"/>
    <mergeCell ref="H66:I66"/>
    <mergeCell ref="J66:K66"/>
    <mergeCell ref="L66:M66"/>
    <mergeCell ref="N66:O66"/>
    <mergeCell ref="P66:Q66"/>
    <mergeCell ref="R66:S66"/>
    <mergeCell ref="F115:G115"/>
    <mergeCell ref="H115:S115"/>
    <mergeCell ref="F116:G116"/>
    <mergeCell ref="H116:I116"/>
    <mergeCell ref="J116:K116"/>
    <mergeCell ref="L116:M116"/>
    <mergeCell ref="N116:O116"/>
    <mergeCell ref="F117:G117"/>
    <mergeCell ref="D118:E118"/>
    <mergeCell ref="F118:G118"/>
    <mergeCell ref="P118:S118"/>
    <mergeCell ref="T118:U118"/>
    <mergeCell ref="D119:E119"/>
    <mergeCell ref="F119:G119"/>
    <mergeCell ref="T119:U119"/>
    <mergeCell ref="D120:E120"/>
    <mergeCell ref="F120:G120"/>
    <mergeCell ref="T120:U120"/>
    <mergeCell ref="D121:E121"/>
    <mergeCell ref="F121:G121"/>
    <mergeCell ref="P121:S121"/>
    <mergeCell ref="T121:U121"/>
    <mergeCell ref="D122:E122"/>
    <mergeCell ref="F122:G122"/>
    <mergeCell ref="T122:U122"/>
    <mergeCell ref="D123:E123"/>
    <mergeCell ref="F123:G123"/>
    <mergeCell ref="T123:U123"/>
    <mergeCell ref="D124:E124"/>
    <mergeCell ref="F124:G124"/>
    <mergeCell ref="P124:S124"/>
    <mergeCell ref="T124:U124"/>
    <mergeCell ref="D125:E125"/>
    <mergeCell ref="F125:G125"/>
    <mergeCell ref="T125:U125"/>
    <mergeCell ref="D126:E126"/>
    <mergeCell ref="F126:G126"/>
    <mergeCell ref="T126:U126"/>
    <mergeCell ref="D127:E127"/>
    <mergeCell ref="F127:G127"/>
    <mergeCell ref="P127:S127"/>
    <mergeCell ref="T127:U127"/>
    <mergeCell ref="D128:E128"/>
    <mergeCell ref="F128:G128"/>
    <mergeCell ref="T128:U128"/>
    <mergeCell ref="D129:E129"/>
    <mergeCell ref="F129:G129"/>
    <mergeCell ref="T129:U129"/>
    <mergeCell ref="D130:E130"/>
    <mergeCell ref="F130:G130"/>
    <mergeCell ref="T130:U130"/>
    <mergeCell ref="D131:E131"/>
    <mergeCell ref="F131:G131"/>
    <mergeCell ref="T131:U131"/>
    <mergeCell ref="D132:E132"/>
    <mergeCell ref="F132:G132"/>
    <mergeCell ref="T132:U132"/>
    <mergeCell ref="D133:E133"/>
    <mergeCell ref="F133:G133"/>
    <mergeCell ref="T133:U133"/>
    <mergeCell ref="D134:E134"/>
    <mergeCell ref="F134:G134"/>
    <mergeCell ref="T134:U134"/>
    <mergeCell ref="D135:E135"/>
    <mergeCell ref="F135:G135"/>
    <mergeCell ref="T135:U135"/>
    <mergeCell ref="D136:E136"/>
    <mergeCell ref="F136:G136"/>
    <mergeCell ref="T136:U136"/>
    <mergeCell ref="D137:E137"/>
    <mergeCell ref="F137:G137"/>
    <mergeCell ref="T137:U137"/>
    <mergeCell ref="D138:E138"/>
    <mergeCell ref="F138:G138"/>
    <mergeCell ref="T138:U138"/>
    <mergeCell ref="D139:E139"/>
    <mergeCell ref="F139:G139"/>
    <mergeCell ref="H139:O139"/>
    <mergeCell ref="T139:U139"/>
    <mergeCell ref="D140:E140"/>
    <mergeCell ref="F140:G140"/>
    <mergeCell ref="H140:O140"/>
    <mergeCell ref="T140:U140"/>
    <mergeCell ref="D141:E141"/>
    <mergeCell ref="F141:G141"/>
    <mergeCell ref="H141:O141"/>
    <mergeCell ref="T141:U141"/>
    <mergeCell ref="D142:E142"/>
    <mergeCell ref="F142:G142"/>
    <mergeCell ref="H142:O142"/>
    <mergeCell ref="T142:U142"/>
    <mergeCell ref="T143:U143"/>
    <mergeCell ref="D144:E144"/>
    <mergeCell ref="F144:G144"/>
    <mergeCell ref="H144:O144"/>
    <mergeCell ref="T144:U144"/>
    <mergeCell ref="D145:E145"/>
    <mergeCell ref="F145:G145"/>
    <mergeCell ref="H145:O145"/>
    <mergeCell ref="T145:U145"/>
    <mergeCell ref="H154:I154"/>
    <mergeCell ref="J154:K154"/>
    <mergeCell ref="L154:M154"/>
    <mergeCell ref="N154:O154"/>
    <mergeCell ref="P154:Q154"/>
    <mergeCell ref="R154:S154"/>
    <mergeCell ref="D143:E143"/>
    <mergeCell ref="F143:G143"/>
    <mergeCell ref="H143:O143"/>
    <mergeCell ref="B25:B28"/>
    <mergeCell ref="C25:C28"/>
    <mergeCell ref="D25:D28"/>
    <mergeCell ref="E25:E28"/>
    <mergeCell ref="D29:D30"/>
    <mergeCell ref="E29:E30"/>
    <mergeCell ref="D31:D32"/>
    <mergeCell ref="E31:E32"/>
    <mergeCell ref="D33:D34"/>
    <mergeCell ref="E33:E34"/>
    <mergeCell ref="D35:D36"/>
    <mergeCell ref="E35:E36"/>
    <mergeCell ref="D37:D38"/>
    <mergeCell ref="E37:E38"/>
    <mergeCell ref="D39:D40"/>
    <mergeCell ref="E39:E40"/>
    <mergeCell ref="D41:D42"/>
    <mergeCell ref="E41:E42"/>
    <mergeCell ref="D43:D44"/>
    <mergeCell ref="E43:E44"/>
    <mergeCell ref="D45:D46"/>
    <mergeCell ref="E45:E46"/>
    <mergeCell ref="D47:D48"/>
    <mergeCell ref="E47:E48"/>
    <mergeCell ref="D49:D50"/>
    <mergeCell ref="E49:E50"/>
    <mergeCell ref="D51:D52"/>
    <mergeCell ref="E51:E52"/>
    <mergeCell ref="D53:D54"/>
    <mergeCell ref="E53:E54"/>
    <mergeCell ref="D55:D56"/>
    <mergeCell ref="E55:E56"/>
    <mergeCell ref="D57:D58"/>
    <mergeCell ref="E57:E58"/>
    <mergeCell ref="B65:B68"/>
    <mergeCell ref="C65:C68"/>
    <mergeCell ref="D65:D68"/>
    <mergeCell ref="E65:E68"/>
    <mergeCell ref="D69:D70"/>
    <mergeCell ref="E69:E70"/>
    <mergeCell ref="D71:D72"/>
    <mergeCell ref="E71:E72"/>
    <mergeCell ref="D73:D74"/>
    <mergeCell ref="E73:E74"/>
    <mergeCell ref="D75:D76"/>
    <mergeCell ref="E75:E76"/>
    <mergeCell ref="D77:D78"/>
    <mergeCell ref="E77:E78"/>
    <mergeCell ref="D79:D80"/>
    <mergeCell ref="E79:E80"/>
    <mergeCell ref="D99:D100"/>
    <mergeCell ref="E99:E100"/>
    <mergeCell ref="D81:D82"/>
    <mergeCell ref="E81:E82"/>
    <mergeCell ref="D83:D84"/>
    <mergeCell ref="E83:E84"/>
    <mergeCell ref="D85:D86"/>
    <mergeCell ref="E85:E86"/>
    <mergeCell ref="D87:D88"/>
    <mergeCell ref="E87:E88"/>
    <mergeCell ref="D89:D90"/>
    <mergeCell ref="E89:E90"/>
    <mergeCell ref="B89:B98"/>
    <mergeCell ref="C89:C98"/>
    <mergeCell ref="B99:B108"/>
    <mergeCell ref="C99:C108"/>
    <mergeCell ref="B118:B124"/>
    <mergeCell ref="C118:C124"/>
    <mergeCell ref="B125:B131"/>
    <mergeCell ref="D101:D102"/>
    <mergeCell ref="E101:E102"/>
    <mergeCell ref="D103:D104"/>
    <mergeCell ref="E103:E104"/>
    <mergeCell ref="D105:D106"/>
    <mergeCell ref="E105:E106"/>
    <mergeCell ref="D107:D108"/>
    <mergeCell ref="E107:E108"/>
    <mergeCell ref="D115:E117"/>
    <mergeCell ref="D91:D92"/>
    <mergeCell ref="E91:E92"/>
    <mergeCell ref="D93:D94"/>
    <mergeCell ref="E93:E94"/>
    <mergeCell ref="D95:D96"/>
    <mergeCell ref="E95:E96"/>
    <mergeCell ref="D97:D98"/>
    <mergeCell ref="E97:E98"/>
    <mergeCell ref="B29:B38"/>
    <mergeCell ref="C29:C38"/>
    <mergeCell ref="B39:B48"/>
    <mergeCell ref="C39:C48"/>
    <mergeCell ref="B49:B58"/>
    <mergeCell ref="C49:C58"/>
    <mergeCell ref="B69:B78"/>
    <mergeCell ref="C69:C78"/>
    <mergeCell ref="B79:B88"/>
    <mergeCell ref="C79:C88"/>
    <mergeCell ref="C125:C131"/>
    <mergeCell ref="P130:S148"/>
    <mergeCell ref="B132:B138"/>
    <mergeCell ref="C132:C138"/>
    <mergeCell ref="B139:B145"/>
    <mergeCell ref="C139:C145"/>
    <mergeCell ref="B156:B165"/>
    <mergeCell ref="C156:C165"/>
    <mergeCell ref="T115:U117"/>
    <mergeCell ref="P116:S117"/>
    <mergeCell ref="P119:S120"/>
    <mergeCell ref="P122:S123"/>
    <mergeCell ref="P125:S126"/>
    <mergeCell ref="P128:S129"/>
    <mergeCell ref="E153:E155"/>
    <mergeCell ref="F146:G146"/>
    <mergeCell ref="T146:U146"/>
    <mergeCell ref="F147:G147"/>
    <mergeCell ref="T147:U147"/>
    <mergeCell ref="F148:G148"/>
    <mergeCell ref="T148:U148"/>
    <mergeCell ref="F153:G153"/>
    <mergeCell ref="H153:T153"/>
    <mergeCell ref="F154:G154"/>
  </mergeCells>
  <phoneticPr fontId="2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三原市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喜多村 修平</dc:creator>
  <cp:lastModifiedBy>新川 遥平</cp:lastModifiedBy>
  <dcterms:created xsi:type="dcterms:W3CDTF">2023-04-27T06:18:52Z</dcterms:created>
  <dcterms:modified xsi:type="dcterms:W3CDTF">2024-10-18T08:42:54Z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2024-01-10T01:27:40Z</vt:filetime>
  </property>
</Properties>
</file>