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22.22.18\全庁\080010-kodomohoikuka\000000MASTER\0020こども保育係\9072_ICT検討\★プロポーザル関係書類\給付業務\3_資料作成\4　修正案②長期継続契約に修正\"/>
    </mc:Choice>
  </mc:AlternateContent>
  <bookViews>
    <workbookView xWindow="0" yWindow="0" windowWidth="20490" windowHeight="7770"/>
  </bookViews>
  <sheets>
    <sheet name="見積書" sheetId="7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02" i="7" l="1"/>
  <c r="S100" i="7"/>
  <c r="Q100" i="7"/>
  <c r="O100" i="7"/>
  <c r="M100" i="7"/>
  <c r="K100" i="7"/>
  <c r="I100" i="7"/>
  <c r="S99" i="7"/>
  <c r="Q99" i="7"/>
  <c r="O99" i="7"/>
  <c r="M99" i="7"/>
  <c r="K99" i="7"/>
  <c r="I99" i="7"/>
  <c r="S98" i="7"/>
  <c r="Q98" i="7"/>
  <c r="O98" i="7"/>
  <c r="M98" i="7"/>
  <c r="K98" i="7"/>
  <c r="I98" i="7"/>
  <c r="S97" i="7"/>
  <c r="Q97" i="7"/>
  <c r="O97" i="7"/>
  <c r="M97" i="7"/>
  <c r="K97" i="7"/>
  <c r="I97" i="7"/>
  <c r="S96" i="7"/>
  <c r="Q96" i="7"/>
  <c r="O96" i="7"/>
  <c r="M96" i="7"/>
  <c r="K96" i="7"/>
  <c r="I96" i="7"/>
  <c r="S95" i="7"/>
  <c r="Q95" i="7"/>
  <c r="O95" i="7"/>
  <c r="M95" i="7"/>
  <c r="K95" i="7"/>
  <c r="I95" i="7"/>
  <c r="S94" i="7"/>
  <c r="Q94" i="7"/>
  <c r="O94" i="7"/>
  <c r="M94" i="7"/>
  <c r="K94" i="7"/>
  <c r="I94" i="7"/>
  <c r="S93" i="7"/>
  <c r="Q93" i="7"/>
  <c r="O93" i="7"/>
  <c r="M93" i="7"/>
  <c r="K93" i="7"/>
  <c r="I93" i="7"/>
  <c r="S92" i="7"/>
  <c r="Q92" i="7"/>
  <c r="O92" i="7"/>
  <c r="M92" i="7"/>
  <c r="K92" i="7"/>
  <c r="I92" i="7"/>
  <c r="S91" i="7"/>
  <c r="Q91" i="7"/>
  <c r="O91" i="7"/>
  <c r="M91" i="7"/>
  <c r="M101" i="7" s="1"/>
  <c r="M103" i="7" s="1"/>
  <c r="M16" i="7" s="1"/>
  <c r="K91" i="7"/>
  <c r="I91" i="7"/>
  <c r="F82" i="7"/>
  <c r="F81" i="7"/>
  <c r="F83" i="7" s="1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T59" i="7"/>
  <c r="U57" i="7"/>
  <c r="S57" i="7"/>
  <c r="Q57" i="7"/>
  <c r="O57" i="7"/>
  <c r="M57" i="7"/>
  <c r="K57" i="7"/>
  <c r="I57" i="7"/>
  <c r="G57" i="7"/>
  <c r="S56" i="7"/>
  <c r="Q56" i="7"/>
  <c r="O56" i="7"/>
  <c r="M56" i="7"/>
  <c r="K56" i="7"/>
  <c r="I56" i="7"/>
  <c r="G56" i="7"/>
  <c r="U55" i="7"/>
  <c r="S55" i="7"/>
  <c r="Q55" i="7"/>
  <c r="O55" i="7"/>
  <c r="M55" i="7"/>
  <c r="K55" i="7"/>
  <c r="I55" i="7"/>
  <c r="G55" i="7"/>
  <c r="S54" i="7"/>
  <c r="Q54" i="7"/>
  <c r="O54" i="7"/>
  <c r="M54" i="7"/>
  <c r="K54" i="7"/>
  <c r="I54" i="7"/>
  <c r="G54" i="7"/>
  <c r="U53" i="7"/>
  <c r="S53" i="7"/>
  <c r="Q53" i="7"/>
  <c r="O53" i="7"/>
  <c r="M53" i="7"/>
  <c r="K53" i="7"/>
  <c r="I53" i="7"/>
  <c r="G53" i="7"/>
  <c r="S52" i="7"/>
  <c r="Q52" i="7"/>
  <c r="O52" i="7"/>
  <c r="M52" i="7"/>
  <c r="K52" i="7"/>
  <c r="I52" i="7"/>
  <c r="G52" i="7"/>
  <c r="U51" i="7"/>
  <c r="S51" i="7"/>
  <c r="Q51" i="7"/>
  <c r="O51" i="7"/>
  <c r="M51" i="7"/>
  <c r="K51" i="7"/>
  <c r="I51" i="7"/>
  <c r="G51" i="7"/>
  <c r="S50" i="7"/>
  <c r="Q50" i="7"/>
  <c r="O50" i="7"/>
  <c r="M50" i="7"/>
  <c r="K50" i="7"/>
  <c r="I50" i="7"/>
  <c r="G50" i="7"/>
  <c r="U49" i="7"/>
  <c r="S49" i="7"/>
  <c r="Q49" i="7"/>
  <c r="O49" i="7"/>
  <c r="M49" i="7"/>
  <c r="K49" i="7"/>
  <c r="I49" i="7"/>
  <c r="G49" i="7"/>
  <c r="S48" i="7"/>
  <c r="Q48" i="7"/>
  <c r="O48" i="7"/>
  <c r="M48" i="7"/>
  <c r="K48" i="7"/>
  <c r="I48" i="7"/>
  <c r="G48" i="7"/>
  <c r="U47" i="7"/>
  <c r="S47" i="7"/>
  <c r="Q47" i="7"/>
  <c r="O47" i="7"/>
  <c r="M47" i="7"/>
  <c r="K47" i="7"/>
  <c r="I47" i="7"/>
  <c r="G47" i="7"/>
  <c r="S46" i="7"/>
  <c r="Q46" i="7"/>
  <c r="O46" i="7"/>
  <c r="M46" i="7"/>
  <c r="K46" i="7"/>
  <c r="I46" i="7"/>
  <c r="G46" i="7"/>
  <c r="U45" i="7"/>
  <c r="S45" i="7"/>
  <c r="Q45" i="7"/>
  <c r="O45" i="7"/>
  <c r="M45" i="7"/>
  <c r="K45" i="7"/>
  <c r="I45" i="7"/>
  <c r="G45" i="7"/>
  <c r="S44" i="7"/>
  <c r="Q44" i="7"/>
  <c r="O44" i="7"/>
  <c r="M44" i="7"/>
  <c r="K44" i="7"/>
  <c r="I44" i="7"/>
  <c r="G44" i="7"/>
  <c r="U43" i="7"/>
  <c r="S43" i="7"/>
  <c r="Q43" i="7"/>
  <c r="O43" i="7"/>
  <c r="M43" i="7"/>
  <c r="K43" i="7"/>
  <c r="I43" i="7"/>
  <c r="G43" i="7"/>
  <c r="S42" i="7"/>
  <c r="Q42" i="7"/>
  <c r="O42" i="7"/>
  <c r="M42" i="7"/>
  <c r="K42" i="7"/>
  <c r="I42" i="7"/>
  <c r="G42" i="7"/>
  <c r="U41" i="7"/>
  <c r="S41" i="7"/>
  <c r="Q41" i="7"/>
  <c r="O41" i="7"/>
  <c r="M41" i="7"/>
  <c r="K41" i="7"/>
  <c r="I41" i="7"/>
  <c r="G41" i="7"/>
  <c r="S40" i="7"/>
  <c r="Q40" i="7"/>
  <c r="O40" i="7"/>
  <c r="M40" i="7"/>
  <c r="K40" i="7"/>
  <c r="I40" i="7"/>
  <c r="G40" i="7"/>
  <c r="U39" i="7"/>
  <c r="S39" i="7"/>
  <c r="Q39" i="7"/>
  <c r="O39" i="7"/>
  <c r="M39" i="7"/>
  <c r="K39" i="7"/>
  <c r="I39" i="7"/>
  <c r="G39" i="7"/>
  <c r="S38" i="7"/>
  <c r="Q38" i="7"/>
  <c r="O38" i="7"/>
  <c r="M38" i="7"/>
  <c r="K38" i="7"/>
  <c r="I38" i="7"/>
  <c r="G38" i="7"/>
  <c r="U37" i="7"/>
  <c r="S37" i="7"/>
  <c r="Q37" i="7"/>
  <c r="O37" i="7"/>
  <c r="M37" i="7"/>
  <c r="K37" i="7"/>
  <c r="I37" i="7"/>
  <c r="G37" i="7"/>
  <c r="S36" i="7"/>
  <c r="Q36" i="7"/>
  <c r="O36" i="7"/>
  <c r="M36" i="7"/>
  <c r="K36" i="7"/>
  <c r="I36" i="7"/>
  <c r="G36" i="7"/>
  <c r="U35" i="7"/>
  <c r="S35" i="7"/>
  <c r="Q35" i="7"/>
  <c r="O35" i="7"/>
  <c r="M35" i="7"/>
  <c r="K35" i="7"/>
  <c r="I35" i="7"/>
  <c r="G35" i="7"/>
  <c r="S34" i="7"/>
  <c r="Q34" i="7"/>
  <c r="O34" i="7"/>
  <c r="M34" i="7"/>
  <c r="K34" i="7"/>
  <c r="I34" i="7"/>
  <c r="G34" i="7"/>
  <c r="U33" i="7"/>
  <c r="S33" i="7"/>
  <c r="Q33" i="7"/>
  <c r="O33" i="7"/>
  <c r="M33" i="7"/>
  <c r="K33" i="7"/>
  <c r="I33" i="7"/>
  <c r="G33" i="7"/>
  <c r="S32" i="7"/>
  <c r="Q32" i="7"/>
  <c r="O32" i="7"/>
  <c r="M32" i="7"/>
  <c r="K32" i="7"/>
  <c r="I32" i="7"/>
  <c r="G32" i="7"/>
  <c r="U31" i="7"/>
  <c r="S31" i="7"/>
  <c r="Q31" i="7"/>
  <c r="O31" i="7"/>
  <c r="M31" i="7"/>
  <c r="K31" i="7"/>
  <c r="I31" i="7"/>
  <c r="G31" i="7"/>
  <c r="S30" i="7"/>
  <c r="Q30" i="7"/>
  <c r="O30" i="7"/>
  <c r="M30" i="7"/>
  <c r="K30" i="7"/>
  <c r="I30" i="7"/>
  <c r="G30" i="7"/>
  <c r="U29" i="7"/>
  <c r="S29" i="7"/>
  <c r="Q29" i="7"/>
  <c r="O29" i="7"/>
  <c r="M29" i="7"/>
  <c r="K29" i="7"/>
  <c r="I29" i="7"/>
  <c r="G29" i="7"/>
  <c r="S28" i="7"/>
  <c r="Q28" i="7"/>
  <c r="O28" i="7"/>
  <c r="M28" i="7"/>
  <c r="K28" i="7"/>
  <c r="I28" i="7"/>
  <c r="G28" i="7"/>
  <c r="K58" i="7" l="1"/>
  <c r="S58" i="7"/>
  <c r="M58" i="7"/>
  <c r="M60" i="7" s="1"/>
  <c r="M14" i="7" s="1"/>
  <c r="M17" i="7" s="1"/>
  <c r="T29" i="7"/>
  <c r="T31" i="7"/>
  <c r="T35" i="7"/>
  <c r="T37" i="7"/>
  <c r="T43" i="7"/>
  <c r="T45" i="7"/>
  <c r="T46" i="7"/>
  <c r="T49" i="7"/>
  <c r="G58" i="7"/>
  <c r="G60" i="7" s="1"/>
  <c r="O58" i="7"/>
  <c r="I58" i="7"/>
  <c r="I60" i="7" s="1"/>
  <c r="I14" i="7" s="1"/>
  <c r="Q58" i="7"/>
  <c r="Q60" i="7" s="1"/>
  <c r="Q14" i="7" s="1"/>
  <c r="T53" i="7"/>
  <c r="T54" i="7"/>
  <c r="T94" i="7"/>
  <c r="T98" i="7"/>
  <c r="T100" i="7"/>
  <c r="O60" i="7"/>
  <c r="O14" i="7" s="1"/>
  <c r="T30" i="7"/>
  <c r="T34" i="7"/>
  <c r="T36" i="7"/>
  <c r="T44" i="7"/>
  <c r="T51" i="7"/>
  <c r="O101" i="7"/>
  <c r="O103" i="7" s="1"/>
  <c r="O16" i="7" s="1"/>
  <c r="T33" i="7"/>
  <c r="T41" i="7"/>
  <c r="T50" i="7"/>
  <c r="T56" i="7"/>
  <c r="I101" i="7"/>
  <c r="Q101" i="7"/>
  <c r="Q103" i="7" s="1"/>
  <c r="Q16" i="7" s="1"/>
  <c r="T92" i="7"/>
  <c r="T93" i="7"/>
  <c r="T95" i="7"/>
  <c r="T96" i="7"/>
  <c r="T97" i="7"/>
  <c r="T99" i="7"/>
  <c r="T28" i="7"/>
  <c r="T42" i="7"/>
  <c r="T48" i="7"/>
  <c r="T52" i="7"/>
  <c r="T57" i="7"/>
  <c r="T32" i="7"/>
  <c r="T39" i="7"/>
  <c r="T40" i="7"/>
  <c r="K60" i="7"/>
  <c r="K14" i="7" s="1"/>
  <c r="S60" i="7"/>
  <c r="S14" i="7" s="1"/>
  <c r="T47" i="7"/>
  <c r="T55" i="7"/>
  <c r="K101" i="7"/>
  <c r="K103" i="7" s="1"/>
  <c r="K16" i="7" s="1"/>
  <c r="S101" i="7"/>
  <c r="S103" i="7" s="1"/>
  <c r="S16" i="7" s="1"/>
  <c r="T15" i="7"/>
  <c r="G15" i="7"/>
  <c r="T91" i="7"/>
  <c r="T38" i="7"/>
  <c r="Q17" i="7" l="1"/>
  <c r="T101" i="7"/>
  <c r="I103" i="7"/>
  <c r="T103" i="7" s="1"/>
  <c r="T16" i="7" s="1"/>
  <c r="T58" i="7"/>
  <c r="Q18" i="7"/>
  <c r="K17" i="7"/>
  <c r="K18" i="7" s="1"/>
  <c r="S17" i="7"/>
  <c r="S18" i="7" s="1"/>
  <c r="M18" i="7"/>
  <c r="O17" i="7"/>
  <c r="O18" i="7" s="1"/>
  <c r="I16" i="7"/>
  <c r="I17" i="7" s="1"/>
  <c r="T60" i="7"/>
  <c r="T14" i="7" s="1"/>
  <c r="G14" i="7"/>
  <c r="G17" i="7" l="1"/>
  <c r="T17" i="7" s="1"/>
  <c r="I18" i="7"/>
  <c r="G18" i="7" l="1"/>
  <c r="T18" i="7" s="1"/>
</calcChain>
</file>

<file path=xl/sharedStrings.xml><?xml version="1.0" encoding="utf-8"?>
<sst xmlns="http://schemas.openxmlformats.org/spreadsheetml/2006/main" count="179" uniqueCount="88">
  <si>
    <t>小計</t>
    <rPh sb="0" eb="2">
      <t>ショウケイ</t>
    </rPh>
    <phoneticPr fontId="14"/>
  </si>
  <si>
    <t>システム構築</t>
    <rPh sb="4" eb="6">
      <t>こうちく</t>
    </rPh>
    <phoneticPr fontId="2" type="Hiragana"/>
  </si>
  <si>
    <t>備考</t>
    <rPh sb="0" eb="2">
      <t>ビコウ</t>
    </rPh>
    <phoneticPr fontId="14"/>
  </si>
  <si>
    <t>システム構築委託作業</t>
    <rPh sb="4" eb="6">
      <t>コウチク</t>
    </rPh>
    <rPh sb="6" eb="8">
      <t>イタク</t>
    </rPh>
    <rPh sb="8" eb="10">
      <t>サギョウ</t>
    </rPh>
    <phoneticPr fontId="14"/>
  </si>
  <si>
    <t>プロジェクト管理</t>
    <rPh sb="6" eb="8">
      <t>カンリ</t>
    </rPh>
    <phoneticPr fontId="14"/>
  </si>
  <si>
    <t>ITSP：システム管理・セキュリティ　　ITSM：運用管理・システム管理　　各LVL5以上</t>
    <rPh sb="9" eb="11">
      <t>かんり</t>
    </rPh>
    <rPh sb="25" eb="27">
      <t>うんよう</t>
    </rPh>
    <rPh sb="27" eb="29">
      <t>かんり</t>
    </rPh>
    <rPh sb="34" eb="36">
      <t>かんり</t>
    </rPh>
    <rPh sb="38" eb="39">
      <t>かく</t>
    </rPh>
    <rPh sb="43" eb="45">
      <t>いじょう</t>
    </rPh>
    <phoneticPr fontId="2" type="Hiragana"/>
  </si>
  <si>
    <t>個別テスト</t>
    <rPh sb="0" eb="2">
      <t>こべつ</t>
    </rPh>
    <phoneticPr fontId="2" type="Hiragana"/>
  </si>
  <si>
    <t>分類</t>
    <rPh sb="0" eb="2">
      <t>ブンルイ</t>
    </rPh>
    <phoneticPr fontId="14"/>
  </si>
  <si>
    <t>番号</t>
    <rPh sb="0" eb="2">
      <t>バンゴウ</t>
    </rPh>
    <phoneticPr fontId="14"/>
  </si>
  <si>
    <t>メンバ（PG担当）</t>
    <rPh sb="6" eb="8">
      <t>たんとう</t>
    </rPh>
    <phoneticPr fontId="2" type="Hiragana"/>
  </si>
  <si>
    <t>■全体費用</t>
    <rPh sb="1" eb="3">
      <t>ゼンタイ</t>
    </rPh>
    <rPh sb="3" eb="5">
      <t>ヒヨウ</t>
    </rPh>
    <phoneticPr fontId="14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</si>
  <si>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</si>
  <si>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委託作業（２）</t>
    <rPh sb="0" eb="2">
      <t>イタク</t>
    </rPh>
    <rPh sb="2" eb="4">
      <t>サギョウ</t>
    </rPh>
    <phoneticPr fontId="14"/>
  </si>
  <si>
    <t>システム運用支援・サポート</t>
    <rPh sb="4" eb="6">
      <t>ウンヨウ</t>
    </rPh>
    <rPh sb="6" eb="8">
      <t>シエン</t>
    </rPh>
    <phoneticPr fontId="14"/>
  </si>
  <si>
    <t>システム保守・運用支援委託作業</t>
  </si>
  <si>
    <t>合計</t>
    <rPh sb="0" eb="2">
      <t>ゴウケイ</t>
    </rPh>
    <phoneticPr fontId="14"/>
  </si>
  <si>
    <t>■費用明細</t>
    <rPh sb="1" eb="3">
      <t>ヒヨウ</t>
    </rPh>
    <rPh sb="3" eb="5">
      <t>メイサイ</t>
    </rPh>
    <phoneticPr fontId="14"/>
  </si>
  <si>
    <t>プロジェクトマネージャ</t>
  </si>
  <si>
    <t>項番</t>
    <rPh sb="0" eb="2">
      <t>コウバン</t>
    </rPh>
    <phoneticPr fontId="14"/>
  </si>
  <si>
    <t>詳細設計</t>
    <rPh sb="0" eb="2">
      <t>ショウサイ</t>
    </rPh>
    <rPh sb="2" eb="4">
      <t>セッケイ</t>
    </rPh>
    <phoneticPr fontId="14"/>
  </si>
  <si>
    <t>構築時</t>
    <rPh sb="0" eb="2">
      <t>コウチク</t>
    </rPh>
    <rPh sb="2" eb="3">
      <t>ジ</t>
    </rPh>
    <phoneticPr fontId="14"/>
  </si>
  <si>
    <t>イニシャルコスト</t>
  </si>
  <si>
    <t>パッケージ等ソフトウェア</t>
  </si>
  <si>
    <t>データ移行作業</t>
    <rPh sb="3" eb="5">
      <t>イコウ</t>
    </rPh>
    <rPh sb="5" eb="7">
      <t>サギョウ</t>
    </rPh>
    <phoneticPr fontId="14"/>
  </si>
  <si>
    <t>ソフトウェア関連</t>
    <rPh sb="6" eb="8">
      <t>カンレン</t>
    </rPh>
    <phoneticPr fontId="14"/>
  </si>
  <si>
    <t>委託作業（１）</t>
    <rPh sb="0" eb="2">
      <t>イタク</t>
    </rPh>
    <rPh sb="2" eb="4">
      <t>サギョウ</t>
    </rPh>
    <phoneticPr fontId="14"/>
  </si>
  <si>
    <t>網掛け部は入力不要</t>
    <rPh sb="0" eb="2">
      <t>アミカ</t>
    </rPh>
    <rPh sb="3" eb="4">
      <t>ブ</t>
    </rPh>
    <rPh sb="5" eb="9">
      <t>ニュウリョクフヨウ</t>
    </rPh>
    <phoneticPr fontId="14"/>
  </si>
  <si>
    <t>値引</t>
    <rPh sb="0" eb="2">
      <t>ネビキ</t>
    </rPh>
    <phoneticPr fontId="14"/>
  </si>
  <si>
    <t>製品名</t>
    <rPh sb="0" eb="3">
      <t>セイヒンメイ</t>
    </rPh>
    <phoneticPr fontId="14"/>
  </si>
  <si>
    <t>作業名</t>
    <rPh sb="0" eb="2">
      <t>サギョウ</t>
    </rPh>
    <rPh sb="2" eb="3">
      <t>メイ</t>
    </rPh>
    <phoneticPr fontId="14"/>
  </si>
  <si>
    <t>記入日</t>
    <rPh sb="0" eb="2">
      <t>キニュウ</t>
    </rPh>
    <rPh sb="2" eb="3">
      <t>ビ</t>
    </rPh>
    <phoneticPr fontId="14"/>
  </si>
  <si>
    <t>全体設計</t>
    <rPh sb="0" eb="2">
      <t>ゼンタイ</t>
    </rPh>
    <rPh sb="2" eb="4">
      <t>セッケイ</t>
    </rPh>
    <phoneticPr fontId="14"/>
  </si>
  <si>
    <t>数量</t>
    <rPh sb="0" eb="2">
      <t>スウリョウ</t>
    </rPh>
    <phoneticPr fontId="14"/>
  </si>
  <si>
    <t>金額</t>
    <rPh sb="0" eb="2">
      <t>キンガク</t>
    </rPh>
    <phoneticPr fontId="14"/>
  </si>
  <si>
    <t>単価</t>
    <rPh sb="0" eb="2">
      <t>タンカ</t>
    </rPh>
    <phoneticPr fontId="14"/>
  </si>
  <si>
    <t>会社名</t>
    <rPh sb="0" eb="3">
      <t>カイシャメイ</t>
    </rPh>
    <phoneticPr fontId="14"/>
  </si>
  <si>
    <t>注意：金額単位：円</t>
    <rPh sb="0" eb="2">
      <t>チュウイ</t>
    </rPh>
    <rPh sb="3" eb="5">
      <t>キンガク</t>
    </rPh>
    <rPh sb="5" eb="7">
      <t>タンイ</t>
    </rPh>
    <rPh sb="8" eb="9">
      <t>エン</t>
    </rPh>
    <phoneticPr fontId="14"/>
  </si>
  <si>
    <t>総額</t>
    <rPh sb="0" eb="2">
      <t>ソウガク</t>
    </rPh>
    <phoneticPr fontId="14"/>
  </si>
  <si>
    <t>6年間の</t>
  </si>
  <si>
    <t>データセットアップ作業</t>
    <rPh sb="9" eb="11">
      <t>サギョウ</t>
    </rPh>
    <phoneticPr fontId="14"/>
  </si>
  <si>
    <t>マニュアル作成</t>
    <rPh sb="5" eb="7">
      <t>さくせい</t>
    </rPh>
    <phoneticPr fontId="2" type="Hiragana"/>
  </si>
  <si>
    <t>サブリーダ（SE2）</t>
  </si>
  <si>
    <t>サービス利用料等</t>
  </si>
  <si>
    <t>　　　　見積書</t>
    <rPh sb="4" eb="7">
      <t>みつもりしょ</t>
    </rPh>
    <phoneticPr fontId="2" type="Hiragana"/>
  </si>
  <si>
    <r>
      <t>■見積書に係る前提条件</t>
    </r>
    <r>
      <rPr>
        <sz val="12"/>
        <rFont val="HGP創英角ｺﾞｼｯｸUB"/>
        <family val="3"/>
        <charset val="128"/>
      </rPr>
      <t>（見積について前提となる条件などあれば記載してください。）</t>
    </r>
    <rPh sb="1" eb="4">
      <t>みつもりしょ</t>
    </rPh>
    <rPh sb="5" eb="6">
      <t>かか</t>
    </rPh>
    <rPh sb="7" eb="9">
      <t>ぜんてい</t>
    </rPh>
    <rPh sb="9" eb="11">
      <t>じょうけん</t>
    </rPh>
    <rPh sb="12" eb="14">
      <t>みつもり</t>
    </rPh>
    <rPh sb="18" eb="20">
      <t>ぜんてい</t>
    </rPh>
    <rPh sb="23" eb="25">
      <t>じょうけん</t>
    </rPh>
    <rPh sb="30" eb="32">
      <t>きさい</t>
    </rPh>
    <phoneticPr fontId="2" type="Hiragana"/>
  </si>
  <si>
    <t>数量
（工数）</t>
    <rPh sb="0" eb="2">
      <t>スウリョウ</t>
    </rPh>
    <rPh sb="4" eb="6">
      <t>コウスウ</t>
    </rPh>
    <phoneticPr fontId="14"/>
  </si>
  <si>
    <t>委託作業の役職別積算</t>
    <rPh sb="0" eb="2">
      <t>いたく</t>
    </rPh>
    <rPh sb="2" eb="4">
      <t>さぎょう</t>
    </rPh>
    <rPh sb="5" eb="8">
      <t>やくしょくべつ</t>
    </rPh>
    <rPh sb="8" eb="10">
      <t>せきさん</t>
    </rPh>
    <phoneticPr fontId="2" type="Hiragana"/>
  </si>
  <si>
    <t>工数</t>
    <rPh sb="0" eb="2">
      <t>コウスウ</t>
    </rPh>
    <phoneticPr fontId="14"/>
  </si>
  <si>
    <t>ランニングコスト</t>
  </si>
  <si>
    <t>単価（定価）</t>
    <rPh sb="0" eb="2">
      <t>タンカ</t>
    </rPh>
    <rPh sb="3" eb="5">
      <t>テイカ</t>
    </rPh>
    <phoneticPr fontId="14"/>
  </si>
  <si>
    <t>値引率（単価／定価）</t>
    <rPh sb="0" eb="3">
      <t>ねびきりつ</t>
    </rPh>
    <rPh sb="4" eb="6">
      <t>たんか</t>
    </rPh>
    <rPh sb="7" eb="9">
      <t>ていか</t>
    </rPh>
    <phoneticPr fontId="2" type="Hiragana"/>
  </si>
  <si>
    <t>様式4</t>
    <rPh sb="0" eb="2">
      <t>ようしき</t>
    </rPh>
    <phoneticPr fontId="2" type="Hiragana"/>
  </si>
  <si>
    <t>※</t>
  </si>
  <si>
    <t>システム運用技術者１</t>
  </si>
  <si>
    <t>システム運用技術者２</t>
  </si>
  <si>
    <t>システム管理技術者１</t>
  </si>
  <si>
    <t>システム管理技術者２</t>
  </si>
  <si>
    <t>システム管理技術者３</t>
  </si>
  <si>
    <t>ITSM：オペレーション・サービスデスクLVL3/4</t>
  </si>
  <si>
    <t>ITSM：オペレーション・サービスデスクLVL2以下</t>
    <rPh sb="24" eb="26">
      <t>いか</t>
    </rPh>
    <phoneticPr fontId="2" type="Hiragana"/>
  </si>
  <si>
    <t>ITSP：システム管理・セキュリティ　　ITSM：運用管理・システム管理　　各LVL3/4</t>
    <rPh sb="9" eb="11">
      <t>かんり</t>
    </rPh>
    <rPh sb="25" eb="27">
      <t>うんよう</t>
    </rPh>
    <rPh sb="27" eb="29">
      <t>かんり</t>
    </rPh>
    <rPh sb="34" eb="36">
      <t>かんり</t>
    </rPh>
    <rPh sb="38" eb="39">
      <t>かく</t>
    </rPh>
    <phoneticPr fontId="2" type="Hiragana"/>
  </si>
  <si>
    <t>ITSP：システム管理・セキュリティ　　ITSM：運用管理・システム管理　　各LVL2以下</t>
    <rPh sb="9" eb="11">
      <t>かんり</t>
    </rPh>
    <rPh sb="25" eb="27">
      <t>うんよう</t>
    </rPh>
    <rPh sb="27" eb="29">
      <t>かんり</t>
    </rPh>
    <rPh sb="34" eb="36">
      <t>かんり</t>
    </rPh>
    <rPh sb="38" eb="39">
      <t>かく</t>
    </rPh>
    <rPh sb="43" eb="45">
      <t>いか</t>
    </rPh>
    <phoneticPr fontId="2" type="Hiragana"/>
  </si>
  <si>
    <t>金額（定価）</t>
    <rPh sb="0" eb="2">
      <t>きんがく</t>
    </rPh>
    <rPh sb="3" eb="5">
      <t>ていか</t>
    </rPh>
    <phoneticPr fontId="2" type="Hiragana"/>
  </si>
  <si>
    <t>リーダ（SE1)</t>
  </si>
  <si>
    <t>サブリーダ（SE2)</t>
  </si>
  <si>
    <t>備考（役職説明）</t>
    <rPh sb="0" eb="2">
      <t>びこう</t>
    </rPh>
    <rPh sb="3" eb="5">
      <t>やくしょく</t>
    </rPh>
    <rPh sb="5" eb="7">
      <t>せつめい</t>
    </rPh>
    <phoneticPr fontId="2" type="Hiragana"/>
  </si>
  <si>
    <t>プロジェクト全体の管理を担任するもの。</t>
    <rPh sb="6" eb="8">
      <t>ぜんたい</t>
    </rPh>
    <rPh sb="9" eb="11">
      <t>かんり</t>
    </rPh>
    <rPh sb="12" eb="14">
      <t>たんにん</t>
    </rPh>
    <phoneticPr fontId="2" type="Hiragana"/>
  </si>
  <si>
    <t>リーダ（SE1）</t>
  </si>
  <si>
    <t>6年間</t>
  </si>
  <si>
    <t>総額（定価）</t>
    <rPh sb="0" eb="2">
      <t>そうがく</t>
    </rPh>
    <rPh sb="3" eb="5">
      <t>ていか</t>
    </rPh>
    <phoneticPr fontId="2" type="Hiragana"/>
  </si>
  <si>
    <t>・・・</t>
  </si>
  <si>
    <t>その他、ソフトウェア等</t>
  </si>
  <si>
    <t>業務のモデル化、情報システム化の計画を策定するもの。
システムの機能設計及び具体化の中心的役割を担う。</t>
    <rPh sb="0" eb="2">
      <t>ぎょうむ</t>
    </rPh>
    <rPh sb="6" eb="7">
      <t>か</t>
    </rPh>
    <rPh sb="8" eb="10">
      <t>じょうほう</t>
    </rPh>
    <rPh sb="14" eb="15">
      <t>か</t>
    </rPh>
    <rPh sb="16" eb="18">
      <t>けいかく</t>
    </rPh>
    <rPh sb="19" eb="21">
      <t>さくてい</t>
    </rPh>
    <rPh sb="32" eb="34">
      <t>きのう</t>
    </rPh>
    <rPh sb="34" eb="36">
      <t>せっけい</t>
    </rPh>
    <rPh sb="36" eb="37">
      <t>およ</t>
    </rPh>
    <rPh sb="38" eb="41">
      <t>ぐたいか</t>
    </rPh>
    <rPh sb="42" eb="45">
      <t>ちゅうしんてき</t>
    </rPh>
    <rPh sb="45" eb="47">
      <t>やくわり</t>
    </rPh>
    <rPh sb="48" eb="49">
      <t>にな</t>
    </rPh>
    <phoneticPr fontId="2" type="Hiragana"/>
  </si>
  <si>
    <t>教育、研修実施</t>
    <rPh sb="0" eb="2">
      <t>きょういく</t>
    </rPh>
    <rPh sb="3" eb="5">
      <t>けんしゅう</t>
    </rPh>
    <rPh sb="5" eb="7">
      <t>じっし</t>
    </rPh>
    <phoneticPr fontId="2" type="Hiragana"/>
  </si>
  <si>
    <t>１　ソフトウェア関連</t>
    <rPh sb="8" eb="10">
      <t>カンレン</t>
    </rPh>
    <phoneticPr fontId="14"/>
  </si>
  <si>
    <t>1-1</t>
    <phoneticPr fontId="2" type="Hiragana"/>
  </si>
  <si>
    <t>1-2</t>
    <phoneticPr fontId="2" type="Hiragana"/>
  </si>
  <si>
    <t>1-3</t>
    <phoneticPr fontId="2" type="Hiragana"/>
  </si>
  <si>
    <t>２　システム構築委託作業</t>
    <rPh sb="6" eb="8">
      <t>コウチク</t>
    </rPh>
    <rPh sb="8" eb="10">
      <t>イタク</t>
    </rPh>
    <rPh sb="10" eb="12">
      <t>サギョウ</t>
    </rPh>
    <phoneticPr fontId="14"/>
  </si>
  <si>
    <t>2-1</t>
    <phoneticPr fontId="2" type="Hiragana"/>
  </si>
  <si>
    <t>2-2</t>
    <phoneticPr fontId="2" type="Hiragana"/>
  </si>
  <si>
    <t>3-1</t>
    <phoneticPr fontId="2" type="Hiragana"/>
  </si>
  <si>
    <t>構築時＝R6年度</t>
    <rPh sb="0" eb="2">
      <t>コウチク</t>
    </rPh>
    <rPh sb="2" eb="3">
      <t>ジ</t>
    </rPh>
    <rPh sb="6" eb="8">
      <t>ネンド</t>
    </rPh>
    <phoneticPr fontId="14"/>
  </si>
  <si>
    <t>その他</t>
    <rPh sb="2" eb="3">
      <t>た</t>
    </rPh>
    <phoneticPr fontId="2" type="Hiragana"/>
  </si>
  <si>
    <t>要件定義</t>
    <rPh sb="0" eb="2">
      <t>ようけん</t>
    </rPh>
    <rPh sb="2" eb="4">
      <t>ていぎ</t>
    </rPh>
    <phoneticPr fontId="2" type="Hiragana"/>
  </si>
  <si>
    <t>保守サポート</t>
    <rPh sb="0" eb="2">
      <t>ホシュ</t>
    </rPh>
    <phoneticPr fontId="14"/>
  </si>
  <si>
    <t>システム運用支援</t>
    <rPh sb="4" eb="6">
      <t>ウンヨウ</t>
    </rPh>
    <rPh sb="6" eb="8">
      <t>シエン</t>
    </rPh>
    <phoneticPr fontId="14"/>
  </si>
  <si>
    <t>３　システム保守・運用支援委託作業</t>
    <rPh sb="11" eb="13">
      <t>しえん</t>
    </rPh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</si>
</sst>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¥&quot;#,##0;&quot;¥&quot;\-#,##0"/>
    <numFmt numFmtId="176" formatCode="0_);[Red]\(0\)"/>
    <numFmt numFmtId="177" formatCode="&quot;初年度=R&quot;0&quot;年度&quot;"/>
    <numFmt numFmtId="178" formatCode="&quot;2年目=R&quot;0&quot;年度&quot;"/>
    <numFmt numFmtId="179" formatCode="&quot;3年目=R&quot;0&quot;年度&quot;"/>
    <numFmt numFmtId="180" formatCode="&quot;4年目=R&quot;0&quot;年度&quot;"/>
    <numFmt numFmtId="181" formatCode="&quot;5年目=R&quot;0&quot;年度&quot;"/>
    <numFmt numFmtId="182" formatCode="&quot;6年目=R&quot;0&quot;年度&quot;"/>
    <numFmt numFmtId="183" formatCode="[$-411]ggge&quot;年&quot;m&quot;月&quot;d&quot;日&quot;;@"/>
  </numFmts>
  <fonts count="16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</font>
    <font>
      <sz val="11"/>
      <color rgb="FFFF0000"/>
      <name val="游ゴシック"/>
      <family val="3"/>
      <scheme val="minor"/>
    </font>
    <font>
      <sz val="14"/>
      <name val="HGP創英角ｺﾞｼｯｸUB"/>
      <family val="3"/>
    </font>
    <font>
      <sz val="12"/>
      <name val="ＭＳ Ｐゴシック"/>
      <family val="3"/>
    </font>
    <font>
      <sz val="12"/>
      <color theme="1"/>
      <name val="游ゴシック"/>
      <family val="3"/>
      <scheme val="minor"/>
    </font>
    <font>
      <sz val="18"/>
      <name val="HGP創英角ｺﾞｼｯｸUB"/>
      <family val="3"/>
    </font>
    <font>
      <sz val="12"/>
      <name val="HGP創英角ｺﾞｼｯｸUB"/>
      <family val="3"/>
    </font>
    <font>
      <sz val="11"/>
      <color theme="1"/>
      <name val="HGP創英角ｺﾞｼｯｸUB"/>
      <family val="3"/>
    </font>
    <font>
      <sz val="14"/>
      <color theme="1"/>
      <name val="HGP創英角ｺﾞｼｯｸUB"/>
      <family val="3"/>
    </font>
    <font>
      <sz val="11"/>
      <color rgb="FF0070C0"/>
      <name val="游ゴシック"/>
      <family val="3"/>
      <scheme val="minor"/>
    </font>
    <font>
      <sz val="14"/>
      <color rgb="FFFF0000"/>
      <name val="HGP創英角ｺﾞｼｯｸUB"/>
      <family val="3"/>
    </font>
    <font>
      <sz val="12"/>
      <color rgb="FFFF0000"/>
      <name val="ＭＳ Ｐゴシック"/>
      <family val="3"/>
    </font>
    <font>
      <sz val="6"/>
      <name val="ＭＳ Ｐゴシック"/>
      <family val="3"/>
    </font>
    <font>
      <sz val="12"/>
      <name val="HGP創英角ｺﾞｼｯｸUB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399884029663991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/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>
      <alignment vertical="center"/>
    </xf>
    <xf numFmtId="0" fontId="7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8" fillId="0" borderId="6" xfId="0" quotePrefix="1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8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4" fillId="2" borderId="9" xfId="0" applyFont="1" applyFill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3" borderId="13" xfId="0" applyFont="1" applyFill="1" applyBorder="1">
      <alignment vertical="center"/>
    </xf>
    <xf numFmtId="0" fontId="5" fillId="0" borderId="6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7" xfId="0" applyFont="1" applyBorder="1" applyAlignment="1" applyProtection="1">
      <alignment vertical="center" wrapText="1"/>
      <protection locked="0"/>
    </xf>
    <xf numFmtId="0" fontId="5" fillId="0" borderId="13" xfId="0" applyFont="1" applyBorder="1" applyProtection="1">
      <alignment vertical="center"/>
      <protection locked="0"/>
    </xf>
    <xf numFmtId="0" fontId="5" fillId="4" borderId="6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5" borderId="0" xfId="0" applyFill="1">
      <alignment vertical="center"/>
    </xf>
    <xf numFmtId="0" fontId="4" fillId="2" borderId="25" xfId="0" applyFont="1" applyFill="1" applyBorder="1" applyAlignment="1">
      <alignment horizontal="center" vertical="center"/>
    </xf>
    <xf numFmtId="5" fontId="5" fillId="3" borderId="26" xfId="0" applyNumberFormat="1" applyFont="1" applyFill="1" applyBorder="1">
      <alignment vertical="center"/>
    </xf>
    <xf numFmtId="5" fontId="5" fillId="3" borderId="27" xfId="0" applyNumberFormat="1" applyFont="1" applyFill="1" applyBorder="1">
      <alignment vertical="center"/>
    </xf>
    <xf numFmtId="5" fontId="5" fillId="7" borderId="28" xfId="0" applyNumberFormat="1" applyFont="1" applyFill="1" applyBorder="1">
      <alignment vertical="center"/>
    </xf>
    <xf numFmtId="0" fontId="4" fillId="6" borderId="29" xfId="0" applyFont="1" applyFill="1" applyBorder="1" applyAlignment="1">
      <alignment horizontal="center" vertical="center" shrinkToFit="1"/>
    </xf>
    <xf numFmtId="5" fontId="5" fillId="0" borderId="26" xfId="0" applyNumberFormat="1" applyFont="1" applyBorder="1" applyProtection="1">
      <alignment vertical="center"/>
      <protection locked="0"/>
    </xf>
    <xf numFmtId="5" fontId="5" fillId="0" borderId="27" xfId="0" applyNumberFormat="1" applyFont="1" applyBorder="1" applyProtection="1">
      <alignment vertical="center"/>
      <protection locked="0"/>
    </xf>
    <xf numFmtId="5" fontId="5" fillId="0" borderId="0" xfId="0" applyNumberFormat="1" applyFont="1" applyBorder="1">
      <alignment vertical="center"/>
    </xf>
    <xf numFmtId="5" fontId="5" fillId="4" borderId="28" xfId="0" applyNumberFormat="1" applyFont="1" applyFill="1" applyBorder="1">
      <alignment vertical="center"/>
    </xf>
    <xf numFmtId="5" fontId="5" fillId="3" borderId="28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4" fillId="2" borderId="30" xfId="0" applyFont="1" applyFill="1" applyBorder="1" applyAlignment="1">
      <alignment horizontal="center" vertical="center"/>
    </xf>
    <xf numFmtId="5" fontId="5" fillId="5" borderId="31" xfId="0" applyNumberFormat="1" applyFont="1" applyFill="1" applyBorder="1">
      <alignment vertical="center"/>
    </xf>
    <xf numFmtId="5" fontId="5" fillId="5" borderId="32" xfId="0" applyNumberFormat="1" applyFont="1" applyFill="1" applyBorder="1">
      <alignment vertical="center"/>
    </xf>
    <xf numFmtId="5" fontId="5" fillId="3" borderId="32" xfId="0" applyNumberFormat="1" applyFont="1" applyFill="1" applyBorder="1">
      <alignment vertical="center"/>
    </xf>
    <xf numFmtId="5" fontId="5" fillId="5" borderId="33" xfId="0" applyNumberFormat="1" applyFont="1" applyFill="1" applyBorder="1">
      <alignment vertical="center"/>
    </xf>
    <xf numFmtId="5" fontId="4" fillId="6" borderId="34" xfId="0" applyNumberFormat="1" applyFont="1" applyFill="1" applyBorder="1" applyAlignment="1">
      <alignment vertical="center" shrinkToFit="1"/>
    </xf>
    <xf numFmtId="5" fontId="5" fillId="0" borderId="33" xfId="0" applyNumberFormat="1" applyFont="1" applyBorder="1" applyProtection="1">
      <alignment vertical="center"/>
      <protection locked="0"/>
    </xf>
    <xf numFmtId="5" fontId="5" fillId="3" borderId="31" xfId="0" applyNumberFormat="1" applyFont="1" applyFill="1" applyBorder="1">
      <alignment vertical="center"/>
    </xf>
    <xf numFmtId="5" fontId="5" fillId="4" borderId="33" xfId="0" applyNumberFormat="1" applyFont="1" applyFill="1" applyBorder="1">
      <alignment vertical="center"/>
    </xf>
    <xf numFmtId="5" fontId="5" fillId="4" borderId="33" xfId="0" applyNumberFormat="1" applyFont="1" applyFill="1" applyBorder="1" applyProtection="1">
      <alignment vertical="center"/>
      <protection locked="0"/>
    </xf>
    <xf numFmtId="5" fontId="5" fillId="3" borderId="33" xfId="0" applyNumberFormat="1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5" fontId="5" fillId="0" borderId="26" xfId="0" applyNumberFormat="1" applyFont="1" applyBorder="1">
      <alignment vertical="center"/>
    </xf>
    <xf numFmtId="5" fontId="5" fillId="0" borderId="27" xfId="0" applyNumberFormat="1" applyFont="1" applyBorder="1">
      <alignment vertical="center"/>
    </xf>
    <xf numFmtId="5" fontId="5" fillId="0" borderId="29" xfId="0" applyNumberFormat="1" applyFont="1" applyBorder="1">
      <alignment vertical="center"/>
    </xf>
    <xf numFmtId="5" fontId="5" fillId="0" borderId="35" xfId="0" applyNumberFormat="1" applyFont="1" applyBorder="1">
      <alignment vertical="center"/>
    </xf>
    <xf numFmtId="0" fontId="4" fillId="2" borderId="33" xfId="0" applyFont="1" applyFill="1" applyBorder="1" applyAlignment="1">
      <alignment horizontal="center" vertical="center"/>
    </xf>
    <xf numFmtId="5" fontId="5" fillId="0" borderId="31" xfId="0" applyNumberFormat="1" applyFont="1" applyBorder="1">
      <alignment vertical="center"/>
    </xf>
    <xf numFmtId="5" fontId="5" fillId="0" borderId="32" xfId="0" applyNumberFormat="1" applyFont="1" applyBorder="1">
      <alignment vertical="center"/>
    </xf>
    <xf numFmtId="5" fontId="5" fillId="0" borderId="36" xfId="0" applyNumberFormat="1" applyFont="1" applyBorder="1">
      <alignment vertical="center"/>
    </xf>
    <xf numFmtId="5" fontId="5" fillId="0" borderId="37" xfId="0" applyNumberFormat="1" applyFont="1" applyBorder="1">
      <alignment vertical="center"/>
    </xf>
    <xf numFmtId="5" fontId="5" fillId="5" borderId="37" xfId="0" applyNumberFormat="1" applyFont="1" applyFill="1" applyBorder="1">
      <alignment vertical="center"/>
    </xf>
    <xf numFmtId="5" fontId="5" fillId="0" borderId="35" xfId="0" applyNumberFormat="1" applyFont="1" applyBorder="1" applyProtection="1">
      <alignment vertical="center"/>
      <protection locked="0"/>
    </xf>
    <xf numFmtId="5" fontId="5" fillId="0" borderId="33" xfId="0" applyNumberFormat="1" applyFon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/>
    <xf numFmtId="5" fontId="5" fillId="5" borderId="5" xfId="0" applyNumberFormat="1" applyFont="1" applyFill="1" applyBorder="1">
      <alignment vertical="center"/>
    </xf>
    <xf numFmtId="5" fontId="5" fillId="5" borderId="6" xfId="0" applyNumberFormat="1" applyFont="1" applyFill="1" applyBorder="1">
      <alignment vertical="center"/>
    </xf>
    <xf numFmtId="5" fontId="5" fillId="5" borderId="14" xfId="0" applyNumberFormat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 shrinkToFit="1"/>
    </xf>
    <xf numFmtId="5" fontId="5" fillId="0" borderId="40" xfId="0" applyNumberFormat="1" applyFont="1" applyBorder="1">
      <alignment vertical="center"/>
    </xf>
    <xf numFmtId="5" fontId="5" fillId="0" borderId="41" xfId="0" applyNumberFormat="1" applyFont="1" applyBorder="1">
      <alignment vertical="center"/>
    </xf>
    <xf numFmtId="183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5" fillId="0" borderId="5" xfId="0" applyFont="1" applyBorder="1" applyProtection="1">
      <alignment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0" fillId="0" borderId="2" xfId="0" applyBorder="1" applyAlignment="1">
      <alignment vertical="center" shrinkToFit="1"/>
    </xf>
    <xf numFmtId="9" fontId="0" fillId="5" borderId="6" xfId="0" applyNumberFormat="1" applyFill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5" fillId="4" borderId="1" xfId="0" applyFont="1" applyFill="1" applyBorder="1" applyProtection="1">
      <alignment vertical="center"/>
      <protection locked="0"/>
    </xf>
    <xf numFmtId="0" fontId="11" fillId="0" borderId="0" xfId="0" applyFont="1">
      <alignment vertical="center"/>
    </xf>
    <xf numFmtId="0" fontId="3" fillId="0" borderId="0" xfId="0" applyFont="1" applyAlignment="1"/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176" fontId="5" fillId="0" borderId="2" xfId="0" quotePrefix="1" applyNumberFormat="1" applyFont="1" applyBorder="1" applyAlignment="1">
      <alignment horizontal="center" vertical="center"/>
    </xf>
    <xf numFmtId="176" fontId="5" fillId="0" borderId="3" xfId="0" quotePrefix="1" applyNumberFormat="1" applyFont="1" applyBorder="1" applyAlignment="1">
      <alignment horizontal="center" vertical="center"/>
    </xf>
    <xf numFmtId="176" fontId="5" fillId="0" borderId="4" xfId="0" quotePrefix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5" fontId="5" fillId="4" borderId="10" xfId="0" applyNumberFormat="1" applyFont="1" applyFill="1" applyBorder="1">
      <alignment vertical="center"/>
    </xf>
    <xf numFmtId="5" fontId="5" fillId="4" borderId="0" xfId="0" applyNumberFormat="1" applyFont="1" applyFill="1" applyBorder="1">
      <alignment vertical="center"/>
    </xf>
    <xf numFmtId="5" fontId="5" fillId="4" borderId="20" xfId="0" applyNumberFormat="1" applyFont="1" applyFill="1" applyBorder="1">
      <alignment vertical="center"/>
    </xf>
    <xf numFmtId="5" fontId="5" fillId="4" borderId="11" xfId="0" applyNumberFormat="1" applyFont="1" applyFill="1" applyBorder="1">
      <alignment vertical="center"/>
    </xf>
    <xf numFmtId="5" fontId="5" fillId="4" borderId="41" xfId="0" applyNumberFormat="1" applyFont="1" applyFill="1" applyBorder="1">
      <alignment vertical="center"/>
    </xf>
    <xf numFmtId="5" fontId="5" fillId="4" borderId="21" xfId="0" applyNumberFormat="1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0" xfId="0">
      <alignment vertical="center"/>
    </xf>
    <xf numFmtId="0" fontId="0" fillId="0" borderId="20" xfId="0" applyBorder="1">
      <alignment vertical="center"/>
    </xf>
    <xf numFmtId="0" fontId="0" fillId="0" borderId="41" xfId="0" applyBorder="1">
      <alignment vertical="center"/>
    </xf>
    <xf numFmtId="0" fontId="0" fillId="0" borderId="21" xfId="0" applyBorder="1">
      <alignment vertical="center"/>
    </xf>
    <xf numFmtId="181" fontId="4" fillId="6" borderId="9" xfId="0" applyNumberFormat="1" applyFont="1" applyFill="1" applyBorder="1" applyAlignment="1" applyProtection="1">
      <alignment horizontal="center" vertical="center"/>
      <protection locked="0"/>
    </xf>
    <xf numFmtId="181" fontId="4" fillId="6" borderId="40" xfId="0" applyNumberFormat="1" applyFont="1" applyFill="1" applyBorder="1" applyAlignment="1" applyProtection="1">
      <alignment horizontal="center" vertical="center"/>
      <protection locked="0"/>
    </xf>
    <xf numFmtId="181" fontId="4" fillId="6" borderId="19" xfId="0" applyNumberFormat="1" applyFont="1" applyFill="1" applyBorder="1" applyAlignment="1" applyProtection="1">
      <alignment horizontal="center" vertical="center"/>
      <protection locked="0"/>
    </xf>
    <xf numFmtId="181" fontId="4" fillId="6" borderId="11" xfId="0" applyNumberFormat="1" applyFont="1" applyFill="1" applyBorder="1" applyAlignment="1" applyProtection="1">
      <alignment horizontal="center" vertical="center"/>
      <protection locked="0"/>
    </xf>
    <xf numFmtId="181" fontId="4" fillId="6" borderId="41" xfId="0" applyNumberFormat="1" applyFont="1" applyFill="1" applyBorder="1" applyAlignment="1" applyProtection="1">
      <alignment horizontal="center" vertical="center"/>
      <protection locked="0"/>
    </xf>
    <xf numFmtId="181" fontId="4" fillId="6" borderId="21" xfId="0" applyNumberFormat="1" applyFont="1" applyFill="1" applyBorder="1" applyAlignment="1" applyProtection="1">
      <alignment horizontal="center" vertical="center"/>
      <protection locked="0"/>
    </xf>
    <xf numFmtId="0" fontId="9" fillId="5" borderId="10" xfId="0" applyFont="1" applyFill="1" applyBorder="1">
      <alignment vertical="center"/>
    </xf>
    <xf numFmtId="0" fontId="9" fillId="5" borderId="0" xfId="0" applyFont="1" applyFill="1" applyBorder="1">
      <alignment vertical="center"/>
    </xf>
    <xf numFmtId="0" fontId="9" fillId="5" borderId="20" xfId="0" applyFont="1" applyFill="1" applyBorder="1">
      <alignment vertical="center"/>
    </xf>
    <xf numFmtId="0" fontId="9" fillId="5" borderId="39" xfId="0" applyFont="1" applyFill="1" applyBorder="1" applyAlignment="1">
      <alignment vertical="center" wrapText="1"/>
    </xf>
    <xf numFmtId="0" fontId="9" fillId="5" borderId="42" xfId="0" applyFont="1" applyFill="1" applyBorder="1">
      <alignment vertical="center"/>
    </xf>
    <xf numFmtId="0" fontId="9" fillId="5" borderId="43" xfId="0" applyFont="1" applyFill="1" applyBorder="1">
      <alignment vertical="center"/>
    </xf>
    <xf numFmtId="0" fontId="9" fillId="5" borderId="11" xfId="0" applyFont="1" applyFill="1" applyBorder="1">
      <alignment vertical="center"/>
    </xf>
    <xf numFmtId="0" fontId="9" fillId="5" borderId="41" xfId="0" applyFont="1" applyFill="1" applyBorder="1">
      <alignment vertical="center"/>
    </xf>
    <xf numFmtId="0" fontId="9" fillId="5" borderId="21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5" fontId="5" fillId="5" borderId="7" xfId="0" applyNumberFormat="1" applyFont="1" applyFill="1" applyBorder="1">
      <alignment vertical="center"/>
    </xf>
    <xf numFmtId="5" fontId="5" fillId="5" borderId="18" xfId="0" applyNumberFormat="1" applyFont="1" applyFill="1" applyBorder="1">
      <alignment vertical="center"/>
    </xf>
    <xf numFmtId="5" fontId="5" fillId="0" borderId="44" xfId="0" applyNumberFormat="1" applyFont="1" applyBorder="1">
      <alignment vertical="center"/>
    </xf>
    <xf numFmtId="0" fontId="0" fillId="0" borderId="22" xfId="0" applyBorder="1">
      <alignment vertical="center"/>
    </xf>
    <xf numFmtId="5" fontId="5" fillId="0" borderId="7" xfId="0" applyNumberFormat="1" applyFont="1" applyBorder="1" applyProtection="1">
      <alignment vertical="center"/>
      <protection locked="0"/>
    </xf>
    <xf numFmtId="0" fontId="0" fillId="0" borderId="18" xfId="0" applyBorder="1">
      <alignment vertical="center"/>
    </xf>
    <xf numFmtId="5" fontId="5" fillId="0" borderId="45" xfId="0" applyNumberFormat="1" applyFont="1" applyBorder="1">
      <alignment vertical="center"/>
    </xf>
    <xf numFmtId="0" fontId="0" fillId="5" borderId="18" xfId="0" applyFill="1" applyBorder="1">
      <alignment vertical="center"/>
    </xf>
    <xf numFmtId="5" fontId="5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15" xfId="0" applyFont="1" applyBorder="1" applyAlignment="1" applyProtection="1">
      <alignment vertical="center" wrapText="1"/>
      <protection locked="0"/>
    </xf>
    <xf numFmtId="0" fontId="5" fillId="0" borderId="14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5" fillId="0" borderId="13" xfId="0" applyFont="1" applyBorder="1">
      <alignment vertical="center"/>
    </xf>
    <xf numFmtId="0" fontId="0" fillId="0" borderId="23" xfId="0" applyBorder="1">
      <alignment vertical="center"/>
    </xf>
    <xf numFmtId="0" fontId="5" fillId="0" borderId="2" xfId="0" applyFont="1" applyBorder="1" applyAlignment="1" applyProtection="1">
      <alignment vertical="center" wrapText="1"/>
      <protection locked="0"/>
    </xf>
    <xf numFmtId="0" fontId="0" fillId="0" borderId="14" xfId="0" applyBorder="1" applyAlignment="1">
      <alignment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3" xfId="0" applyFont="1" applyBorder="1">
      <alignment vertical="center"/>
    </xf>
    <xf numFmtId="5" fontId="5" fillId="5" borderId="13" xfId="0" applyNumberFormat="1" applyFont="1" applyFill="1" applyBorder="1">
      <alignment vertical="center"/>
    </xf>
    <xf numFmtId="0" fontId="0" fillId="5" borderId="23" xfId="0" applyFill="1" applyBorder="1">
      <alignment vertical="center"/>
    </xf>
    <xf numFmtId="5" fontId="5" fillId="0" borderId="13" xfId="0" applyNumberFormat="1" applyFont="1" applyBorder="1">
      <alignment vertical="center"/>
    </xf>
    <xf numFmtId="0" fontId="5" fillId="0" borderId="16" xfId="0" applyFont="1" applyBorder="1">
      <alignment vertical="center"/>
    </xf>
    <xf numFmtId="0" fontId="0" fillId="0" borderId="24" xfId="0" applyBorder="1">
      <alignment vertical="center"/>
    </xf>
    <xf numFmtId="5" fontId="5" fillId="5" borderId="16" xfId="0" applyNumberFormat="1" applyFont="1" applyFill="1" applyBorder="1">
      <alignment vertical="center"/>
    </xf>
    <xf numFmtId="0" fontId="0" fillId="5" borderId="24" xfId="0" applyFill="1" applyBorder="1">
      <alignment vertical="center"/>
    </xf>
    <xf numFmtId="5" fontId="5" fillId="0" borderId="16" xfId="0" applyNumberFormat="1" applyFont="1" applyBorder="1">
      <alignment vertical="center"/>
    </xf>
    <xf numFmtId="177" fontId="4" fillId="2" borderId="7" xfId="0" applyNumberFormat="1" applyFont="1" applyFill="1" applyBorder="1" applyAlignment="1">
      <alignment horizontal="center" vertical="center"/>
    </xf>
    <xf numFmtId="177" fontId="4" fillId="2" borderId="18" xfId="0" applyNumberFormat="1" applyFont="1" applyFill="1" applyBorder="1" applyAlignment="1">
      <alignment horizontal="center" vertical="center"/>
    </xf>
    <xf numFmtId="178" fontId="4" fillId="2" borderId="7" xfId="0" applyNumberFormat="1" applyFont="1" applyFill="1" applyBorder="1" applyAlignment="1">
      <alignment horizontal="center" vertical="center"/>
    </xf>
    <xf numFmtId="178" fontId="4" fillId="2" borderId="18" xfId="0" applyNumberFormat="1" applyFont="1" applyFill="1" applyBorder="1" applyAlignment="1">
      <alignment horizontal="center" vertical="center"/>
    </xf>
    <xf numFmtId="179" fontId="4" fillId="2" borderId="7" xfId="0" applyNumberFormat="1" applyFont="1" applyFill="1" applyBorder="1" applyAlignment="1">
      <alignment horizontal="center" vertical="center"/>
    </xf>
    <xf numFmtId="179" fontId="4" fillId="2" borderId="18" xfId="0" applyNumberFormat="1" applyFont="1" applyFill="1" applyBorder="1" applyAlignment="1">
      <alignment horizontal="center" vertical="center"/>
    </xf>
    <xf numFmtId="180" fontId="4" fillId="2" borderId="7" xfId="0" applyNumberFormat="1" applyFont="1" applyFill="1" applyBorder="1" applyAlignment="1">
      <alignment horizontal="center" vertical="center"/>
    </xf>
    <xf numFmtId="180" fontId="4" fillId="2" borderId="18" xfId="0" applyNumberFormat="1" applyFont="1" applyFill="1" applyBorder="1" applyAlignment="1">
      <alignment horizontal="center" vertical="center"/>
    </xf>
    <xf numFmtId="181" fontId="4" fillId="2" borderId="7" xfId="0" applyNumberFormat="1" applyFont="1" applyFill="1" applyBorder="1" applyAlignment="1">
      <alignment horizontal="center" vertical="center"/>
    </xf>
    <xf numFmtId="181" fontId="4" fillId="2" borderId="18" xfId="0" applyNumberFormat="1" applyFont="1" applyFill="1" applyBorder="1" applyAlignment="1">
      <alignment horizontal="center" vertical="center"/>
    </xf>
    <xf numFmtId="182" fontId="4" fillId="2" borderId="7" xfId="0" applyNumberFormat="1" applyFont="1" applyFill="1" applyBorder="1" applyAlignment="1">
      <alignment horizontal="center" vertical="center"/>
    </xf>
    <xf numFmtId="182" fontId="4" fillId="2" borderId="18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5" fontId="5" fillId="5" borderId="12" xfId="0" applyNumberFormat="1" applyFont="1" applyFill="1" applyBorder="1">
      <alignment vertical="center"/>
    </xf>
    <xf numFmtId="0" fontId="0" fillId="5" borderId="22" xfId="0" applyFill="1" applyBorder="1">
      <alignment vertical="center"/>
    </xf>
    <xf numFmtId="5" fontId="5" fillId="0" borderId="12" xfId="0" applyNumberFormat="1" applyFont="1" applyBorder="1">
      <alignment vertical="center"/>
    </xf>
    <xf numFmtId="0" fontId="5" fillId="0" borderId="24" xfId="0" applyFont="1" applyBorder="1">
      <alignment vertical="center"/>
    </xf>
    <xf numFmtId="5" fontId="8" fillId="8" borderId="12" xfId="0" applyNumberFormat="1" applyFont="1" applyFill="1" applyBorder="1">
      <alignment vertical="center"/>
    </xf>
    <xf numFmtId="5" fontId="8" fillId="8" borderId="38" xfId="0" applyNumberFormat="1" applyFont="1" applyFill="1" applyBorder="1">
      <alignment vertical="center"/>
    </xf>
    <xf numFmtId="5" fontId="8" fillId="8" borderId="22" xfId="0" applyNumberFormat="1" applyFont="1" applyFill="1" applyBorder="1">
      <alignment vertical="center"/>
    </xf>
    <xf numFmtId="5" fontId="8" fillId="8" borderId="9" xfId="0" applyNumberFormat="1" applyFont="1" applyFill="1" applyBorder="1">
      <alignment vertical="center"/>
    </xf>
    <xf numFmtId="5" fontId="8" fillId="8" borderId="40" xfId="0" applyNumberFormat="1" applyFont="1" applyFill="1" applyBorder="1">
      <alignment vertical="center"/>
    </xf>
    <xf numFmtId="5" fontId="8" fillId="8" borderId="19" xfId="0" applyNumberFormat="1" applyFont="1" applyFill="1" applyBorder="1">
      <alignment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4" fillId="6" borderId="7" xfId="0" applyNumberFormat="1" applyFont="1" applyFill="1" applyBorder="1" applyAlignment="1" applyProtection="1">
      <alignment horizontal="center" vertical="center"/>
      <protection locked="0"/>
    </xf>
    <xf numFmtId="177" fontId="4" fillId="6" borderId="18" xfId="0" applyNumberFormat="1" applyFont="1" applyFill="1" applyBorder="1" applyAlignment="1" applyProtection="1">
      <alignment horizontal="center" vertical="center"/>
      <protection locked="0"/>
    </xf>
    <xf numFmtId="178" fontId="4" fillId="6" borderId="7" xfId="0" applyNumberFormat="1" applyFont="1" applyFill="1" applyBorder="1" applyAlignment="1" applyProtection="1">
      <alignment horizontal="center" vertical="center"/>
      <protection locked="0"/>
    </xf>
    <xf numFmtId="178" fontId="4" fillId="6" borderId="18" xfId="0" applyNumberFormat="1" applyFont="1" applyFill="1" applyBorder="1" applyAlignment="1" applyProtection="1">
      <alignment horizontal="center" vertical="center"/>
      <protection locked="0"/>
    </xf>
    <xf numFmtId="179" fontId="4" fillId="6" borderId="7" xfId="0" applyNumberFormat="1" applyFont="1" applyFill="1" applyBorder="1" applyAlignment="1" applyProtection="1">
      <alignment horizontal="center" vertical="center"/>
      <protection locked="0"/>
    </xf>
    <xf numFmtId="179" fontId="4" fillId="6" borderId="18" xfId="0" applyNumberFormat="1" applyFont="1" applyFill="1" applyBorder="1" applyAlignment="1" applyProtection="1">
      <alignment horizontal="center" vertical="center"/>
      <protection locked="0"/>
    </xf>
    <xf numFmtId="180" fontId="4" fillId="6" borderId="7" xfId="0" applyNumberFormat="1" applyFont="1" applyFill="1" applyBorder="1" applyAlignment="1" applyProtection="1">
      <alignment horizontal="center" vertical="center"/>
      <protection locked="0"/>
    </xf>
    <xf numFmtId="180" fontId="4" fillId="6" borderId="18" xfId="0" applyNumberFormat="1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3">
    <cellStyle name="標準" xfId="0" builtinId="0"/>
    <cellStyle name="標準 2" xfId="1"/>
    <cellStyle name="標準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8"/>
  <sheetViews>
    <sheetView tabSelected="1" topLeftCell="B88" zoomScale="75" zoomScaleNormal="75" workbookViewId="0">
      <selection activeCell="G28" sqref="G28"/>
    </sheetView>
  </sheetViews>
  <sheetFormatPr defaultRowHeight="18.75" x14ac:dyDescent="0.4"/>
  <cols>
    <col min="1" max="1" width="2.125" customWidth="1"/>
    <col min="2" max="2" width="8.75" customWidth="1"/>
    <col min="3" max="3" width="32.125" customWidth="1"/>
    <col min="4" max="4" width="39.875" customWidth="1"/>
    <col min="5" max="5" width="8.5" style="1" customWidth="1"/>
    <col min="6" max="19" width="12.625" customWidth="1"/>
    <col min="20" max="20" width="15.5" customWidth="1"/>
    <col min="21" max="21" width="28.5" customWidth="1"/>
    <col min="22" max="22" width="2.125" customWidth="1"/>
    <col min="24" max="24" width="8.75" style="2" customWidth="1"/>
  </cols>
  <sheetData>
    <row r="1" spans="1:24" ht="23.25" customHeight="1" x14ac:dyDescent="0.4">
      <c r="A1" s="216" t="s">
        <v>51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X1" s="91"/>
    </row>
    <row r="2" spans="1:24" ht="23.25" customHeight="1" x14ac:dyDescent="0.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X2" s="91"/>
    </row>
    <row r="3" spans="1:24" s="3" customFormat="1" ht="23.25" customHeight="1" x14ac:dyDescent="0.4">
      <c r="B3" s="217" t="s">
        <v>43</v>
      </c>
      <c r="C3" s="217"/>
      <c r="D3" s="218"/>
      <c r="E3" s="219"/>
      <c r="F3" s="219"/>
      <c r="G3" s="219"/>
      <c r="H3" s="219"/>
      <c r="I3" s="219"/>
      <c r="T3" s="69" t="s">
        <v>30</v>
      </c>
      <c r="U3" s="79"/>
      <c r="X3" s="92"/>
    </row>
    <row r="4" spans="1:24" ht="23.25" customHeight="1" x14ac:dyDescent="0.4">
      <c r="B4" s="9"/>
      <c r="C4" s="17"/>
      <c r="T4" s="69" t="s">
        <v>35</v>
      </c>
      <c r="U4" s="80"/>
    </row>
    <row r="5" spans="1:24" ht="23.25" customHeight="1" x14ac:dyDescent="0.4">
      <c r="B5" s="9" t="s">
        <v>44</v>
      </c>
      <c r="C5" s="17"/>
      <c r="T5" s="70"/>
      <c r="U5" s="81"/>
    </row>
    <row r="6" spans="1:24" ht="23.25" customHeight="1" x14ac:dyDescent="0.4">
      <c r="B6" s="220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</row>
    <row r="7" spans="1:24" ht="23.25" customHeight="1" x14ac:dyDescent="0.4"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</row>
    <row r="8" spans="1:24" ht="23.25" customHeight="1" x14ac:dyDescent="0.4">
      <c r="B8" s="9"/>
      <c r="C8" s="17"/>
      <c r="T8" s="70"/>
      <c r="U8" s="81"/>
    </row>
    <row r="9" spans="1:24" ht="23.25" customHeight="1" x14ac:dyDescent="0.2">
      <c r="B9" s="9" t="s">
        <v>10</v>
      </c>
      <c r="C9" s="17"/>
      <c r="D9" s="15" t="s">
        <v>26</v>
      </c>
      <c r="E9" s="1" t="s">
        <v>70</v>
      </c>
      <c r="F9" s="33"/>
      <c r="G9" s="44"/>
      <c r="T9" s="71" t="s">
        <v>36</v>
      </c>
    </row>
    <row r="10" spans="1:24" ht="17.25" customHeight="1" x14ac:dyDescent="0.4">
      <c r="B10" s="9"/>
    </row>
    <row r="11" spans="1:24" s="4" customFormat="1" ht="18.75" customHeight="1" x14ac:dyDescent="0.4">
      <c r="B11" s="10"/>
      <c r="C11" s="10"/>
      <c r="D11" s="20"/>
      <c r="E11" s="10"/>
      <c r="F11" s="145" t="s">
        <v>21</v>
      </c>
      <c r="G11" s="146"/>
      <c r="H11" s="147" t="s">
        <v>48</v>
      </c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9"/>
      <c r="U11" s="82"/>
      <c r="X11" s="93"/>
    </row>
    <row r="12" spans="1:24" s="4" customFormat="1" ht="18.75" customHeight="1" x14ac:dyDescent="0.4">
      <c r="B12" s="11" t="s">
        <v>8</v>
      </c>
      <c r="C12" s="11" t="s">
        <v>7</v>
      </c>
      <c r="D12" s="21" t="s">
        <v>28</v>
      </c>
      <c r="E12" s="11" t="s">
        <v>32</v>
      </c>
      <c r="F12" s="150" t="s">
        <v>82</v>
      </c>
      <c r="G12" s="149"/>
      <c r="H12" s="180">
        <v>6</v>
      </c>
      <c r="I12" s="181"/>
      <c r="J12" s="182">
        <v>7</v>
      </c>
      <c r="K12" s="183"/>
      <c r="L12" s="184">
        <v>8</v>
      </c>
      <c r="M12" s="185"/>
      <c r="N12" s="186">
        <v>9</v>
      </c>
      <c r="O12" s="187"/>
      <c r="P12" s="188">
        <v>10</v>
      </c>
      <c r="Q12" s="189"/>
      <c r="R12" s="190">
        <v>11</v>
      </c>
      <c r="S12" s="191"/>
      <c r="T12" s="10" t="s">
        <v>38</v>
      </c>
      <c r="U12" s="83"/>
      <c r="X12" s="93"/>
    </row>
    <row r="13" spans="1:24" s="5" customFormat="1" ht="18.75" customHeight="1" x14ac:dyDescent="0.4">
      <c r="B13" s="12"/>
      <c r="C13" s="12"/>
      <c r="D13" s="22"/>
      <c r="E13" s="12"/>
      <c r="F13" s="34" t="s">
        <v>34</v>
      </c>
      <c r="G13" s="45" t="s">
        <v>33</v>
      </c>
      <c r="H13" s="56" t="s">
        <v>34</v>
      </c>
      <c r="I13" s="61" t="s">
        <v>33</v>
      </c>
      <c r="J13" s="56" t="s">
        <v>34</v>
      </c>
      <c r="K13" s="61" t="s">
        <v>33</v>
      </c>
      <c r="L13" s="56" t="s">
        <v>34</v>
      </c>
      <c r="M13" s="61" t="s">
        <v>33</v>
      </c>
      <c r="N13" s="56" t="s">
        <v>34</v>
      </c>
      <c r="O13" s="61" t="s">
        <v>33</v>
      </c>
      <c r="P13" s="56" t="s">
        <v>34</v>
      </c>
      <c r="Q13" s="61" t="s">
        <v>33</v>
      </c>
      <c r="R13" s="56" t="s">
        <v>34</v>
      </c>
      <c r="S13" s="61" t="s">
        <v>33</v>
      </c>
      <c r="T13" s="12" t="s">
        <v>37</v>
      </c>
      <c r="U13" s="12" t="s">
        <v>2</v>
      </c>
      <c r="X13" s="94"/>
    </row>
    <row r="14" spans="1:24" s="6" customFormat="1" ht="22.5" customHeight="1" x14ac:dyDescent="0.4">
      <c r="B14" s="13">
        <v>1</v>
      </c>
      <c r="C14" s="18" t="s">
        <v>24</v>
      </c>
      <c r="D14" s="23"/>
      <c r="E14" s="28"/>
      <c r="F14" s="36"/>
      <c r="G14" s="47">
        <f>G60</f>
        <v>0</v>
      </c>
      <c r="H14" s="36"/>
      <c r="I14" s="47">
        <f>I60</f>
        <v>0</v>
      </c>
      <c r="J14" s="36"/>
      <c r="K14" s="47">
        <f>K60</f>
        <v>0</v>
      </c>
      <c r="L14" s="36"/>
      <c r="M14" s="47">
        <f>M60</f>
        <v>0</v>
      </c>
      <c r="N14" s="36"/>
      <c r="O14" s="63">
        <f>O60</f>
        <v>0</v>
      </c>
      <c r="P14" s="36"/>
      <c r="Q14" s="47">
        <f>Q60</f>
        <v>0</v>
      </c>
      <c r="R14" s="36"/>
      <c r="S14" s="47">
        <f>S60</f>
        <v>0</v>
      </c>
      <c r="T14" s="73">
        <f>T60</f>
        <v>0</v>
      </c>
      <c r="U14" s="85"/>
      <c r="X14" s="95"/>
    </row>
    <row r="15" spans="1:24" s="6" customFormat="1" ht="22.5" customHeight="1" x14ac:dyDescent="0.4">
      <c r="B15" s="13">
        <v>2</v>
      </c>
      <c r="C15" s="18" t="s">
        <v>3</v>
      </c>
      <c r="D15" s="23"/>
      <c r="E15" s="28"/>
      <c r="F15" s="36"/>
      <c r="G15" s="47">
        <f>F83</f>
        <v>0</v>
      </c>
      <c r="H15" s="36"/>
      <c r="I15" s="48"/>
      <c r="J15" s="36"/>
      <c r="K15" s="48"/>
      <c r="L15" s="36"/>
      <c r="M15" s="48"/>
      <c r="N15" s="36"/>
      <c r="O15" s="48"/>
      <c r="P15" s="36"/>
      <c r="Q15" s="48"/>
      <c r="R15" s="36"/>
      <c r="S15" s="48"/>
      <c r="T15" s="73">
        <f>F83</f>
        <v>0</v>
      </c>
      <c r="U15" s="85"/>
      <c r="X15" s="95"/>
    </row>
    <row r="16" spans="1:24" s="6" customFormat="1" ht="22.5" customHeight="1" x14ac:dyDescent="0.4">
      <c r="B16" s="13">
        <v>3</v>
      </c>
      <c r="C16" s="18" t="s">
        <v>14</v>
      </c>
      <c r="D16" s="23"/>
      <c r="E16" s="28"/>
      <c r="F16" s="36"/>
      <c r="G16" s="48"/>
      <c r="H16" s="36"/>
      <c r="I16" s="47">
        <f>I103</f>
        <v>0</v>
      </c>
      <c r="J16" s="36"/>
      <c r="K16" s="47">
        <f>K103</f>
        <v>0</v>
      </c>
      <c r="L16" s="36"/>
      <c r="M16" s="47">
        <f>M103</f>
        <v>0</v>
      </c>
      <c r="N16" s="36"/>
      <c r="O16" s="47">
        <f>O103</f>
        <v>0</v>
      </c>
      <c r="P16" s="36"/>
      <c r="Q16" s="63">
        <f>Q103</f>
        <v>0</v>
      </c>
      <c r="R16" s="36"/>
      <c r="S16" s="47">
        <f>S103</f>
        <v>0</v>
      </c>
      <c r="T16" s="73">
        <f>T103</f>
        <v>0</v>
      </c>
      <c r="U16" s="85"/>
      <c r="X16" s="95"/>
    </row>
    <row r="17" spans="1:24" s="6" customFormat="1" ht="22.5" customHeight="1" x14ac:dyDescent="0.4">
      <c r="B17" s="13">
        <v>4</v>
      </c>
      <c r="C17" s="18" t="s">
        <v>11</v>
      </c>
      <c r="D17" s="23"/>
      <c r="E17" s="28"/>
      <c r="F17" s="36"/>
      <c r="G17" s="47">
        <f>SUM(G14:G16)*0.1</f>
        <v>0</v>
      </c>
      <c r="H17" s="36"/>
      <c r="I17" s="47">
        <f>SUM(I14:I16)*0.1</f>
        <v>0</v>
      </c>
      <c r="J17" s="36"/>
      <c r="K17" s="47">
        <f>SUM(K14:K16)*0.1</f>
        <v>0</v>
      </c>
      <c r="L17" s="36"/>
      <c r="M17" s="47">
        <f>SUM(M14:M16)*0.1</f>
        <v>0</v>
      </c>
      <c r="N17" s="36"/>
      <c r="O17" s="47">
        <f>SUM(O14:O16)*0.1</f>
        <v>0</v>
      </c>
      <c r="P17" s="36"/>
      <c r="Q17" s="63">
        <f>SUM(Q14:Q16)*0.1</f>
        <v>0</v>
      </c>
      <c r="R17" s="36"/>
      <c r="S17" s="47">
        <f>SUM(S14:S16)*0.1</f>
        <v>0</v>
      </c>
      <c r="T17" s="74">
        <f>SUM(F17:M17)</f>
        <v>0</v>
      </c>
      <c r="U17" s="85"/>
      <c r="X17" s="95"/>
    </row>
    <row r="18" spans="1:24" s="6" customFormat="1" ht="22.5" customHeight="1" x14ac:dyDescent="0.4">
      <c r="B18" s="14"/>
      <c r="C18" s="19"/>
      <c r="D18" s="19"/>
      <c r="E18" s="29" t="s">
        <v>15</v>
      </c>
      <c r="F18" s="37"/>
      <c r="G18" s="49">
        <f>SUM(G14:G17)</f>
        <v>0</v>
      </c>
      <c r="H18" s="37"/>
      <c r="I18" s="49">
        <f>SUM(I14:I17)</f>
        <v>0</v>
      </c>
      <c r="J18" s="37"/>
      <c r="K18" s="49">
        <f>SUM(K14:K17)</f>
        <v>0</v>
      </c>
      <c r="L18" s="37"/>
      <c r="M18" s="49">
        <f>SUM(M14:M17)</f>
        <v>0</v>
      </c>
      <c r="N18" s="37"/>
      <c r="O18" s="49">
        <f>SUM(O14:O17)</f>
        <v>0</v>
      </c>
      <c r="P18" s="37"/>
      <c r="Q18" s="68">
        <f>SUM(Q14:Q17)</f>
        <v>0</v>
      </c>
      <c r="R18" s="37"/>
      <c r="S18" s="49">
        <f>SUM(S14:S17)</f>
        <v>0</v>
      </c>
      <c r="T18" s="49">
        <f>SUM(F18:M18)</f>
        <v>0</v>
      </c>
      <c r="U18" s="86"/>
      <c r="X18" s="95"/>
    </row>
    <row r="19" spans="1:24" ht="38.25" customHeight="1" x14ac:dyDescent="0.4"/>
    <row r="20" spans="1:24" ht="23.25" customHeight="1" x14ac:dyDescent="0.4">
      <c r="B20" s="9" t="s">
        <v>16</v>
      </c>
      <c r="C20" s="17"/>
    </row>
    <row r="21" spans="1:24" ht="17.25" customHeight="1" x14ac:dyDescent="0.4">
      <c r="B21" s="9"/>
    </row>
    <row r="22" spans="1:24" ht="17.25" customHeight="1" x14ac:dyDescent="0.4">
      <c r="B22" s="9" t="s">
        <v>74</v>
      </c>
      <c r="C22" s="17"/>
    </row>
    <row r="23" spans="1:24" s="4" customFormat="1" ht="18.75" customHeight="1" x14ac:dyDescent="0.4">
      <c r="A23" s="8"/>
      <c r="B23" s="9"/>
      <c r="C23" s="8"/>
      <c r="D23" s="8"/>
      <c r="E23" s="1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X23" s="93"/>
    </row>
    <row r="24" spans="1:24" s="4" customFormat="1" ht="18.75" customHeight="1" x14ac:dyDescent="0.4">
      <c r="B24" s="168" t="s">
        <v>18</v>
      </c>
      <c r="C24" s="168" t="s">
        <v>7</v>
      </c>
      <c r="D24" s="168" t="s">
        <v>28</v>
      </c>
      <c r="E24" s="168" t="s">
        <v>32</v>
      </c>
      <c r="F24" s="145" t="s">
        <v>21</v>
      </c>
      <c r="G24" s="146"/>
      <c r="H24" s="147" t="s">
        <v>48</v>
      </c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9"/>
      <c r="U24" s="82"/>
      <c r="X24" s="93"/>
    </row>
    <row r="25" spans="1:24" s="5" customFormat="1" ht="18.75" customHeight="1" x14ac:dyDescent="0.4">
      <c r="A25" s="4"/>
      <c r="B25" s="169"/>
      <c r="C25" s="169"/>
      <c r="D25" s="169"/>
      <c r="E25" s="169"/>
      <c r="F25" s="150" t="s">
        <v>82</v>
      </c>
      <c r="G25" s="149"/>
      <c r="H25" s="180">
        <v>6</v>
      </c>
      <c r="I25" s="181"/>
      <c r="J25" s="182">
        <v>7</v>
      </c>
      <c r="K25" s="183"/>
      <c r="L25" s="184">
        <v>8</v>
      </c>
      <c r="M25" s="185"/>
      <c r="N25" s="186">
        <v>9</v>
      </c>
      <c r="O25" s="187"/>
      <c r="P25" s="188">
        <v>10</v>
      </c>
      <c r="Q25" s="189"/>
      <c r="R25" s="190">
        <v>11</v>
      </c>
      <c r="S25" s="191"/>
      <c r="T25" s="75" t="s">
        <v>68</v>
      </c>
      <c r="U25" s="83"/>
      <c r="V25" s="4"/>
      <c r="X25" s="94"/>
    </row>
    <row r="26" spans="1:24" s="6" customFormat="1" ht="22.5" customHeight="1" x14ac:dyDescent="0.4">
      <c r="A26" s="5"/>
      <c r="B26" s="169"/>
      <c r="C26" s="169"/>
      <c r="D26" s="169"/>
      <c r="E26" s="169"/>
      <c r="F26" s="34" t="s">
        <v>34</v>
      </c>
      <c r="G26" s="45" t="s">
        <v>33</v>
      </c>
      <c r="H26" s="56" t="s">
        <v>34</v>
      </c>
      <c r="I26" s="61" t="s">
        <v>33</v>
      </c>
      <c r="J26" s="56" t="s">
        <v>34</v>
      </c>
      <c r="K26" s="61" t="s">
        <v>33</v>
      </c>
      <c r="L26" s="56" t="s">
        <v>34</v>
      </c>
      <c r="M26" s="61" t="s">
        <v>33</v>
      </c>
      <c r="N26" s="56" t="s">
        <v>34</v>
      </c>
      <c r="O26" s="61" t="s">
        <v>33</v>
      </c>
      <c r="P26" s="56" t="s">
        <v>34</v>
      </c>
      <c r="Q26" s="61" t="s">
        <v>33</v>
      </c>
      <c r="R26" s="56" t="s">
        <v>34</v>
      </c>
      <c r="S26" s="61" t="s">
        <v>33</v>
      </c>
      <c r="T26" s="12" t="s">
        <v>37</v>
      </c>
      <c r="U26" s="12" t="s">
        <v>2</v>
      </c>
      <c r="V26" s="5"/>
      <c r="X26" s="95"/>
    </row>
    <row r="27" spans="1:24" s="6" customFormat="1" ht="22.5" customHeight="1" x14ac:dyDescent="0.4">
      <c r="A27" s="5"/>
      <c r="B27" s="170"/>
      <c r="C27" s="170"/>
      <c r="D27" s="170"/>
      <c r="E27" s="170"/>
      <c r="F27" s="38" t="s">
        <v>49</v>
      </c>
      <c r="G27" s="50" t="s">
        <v>62</v>
      </c>
      <c r="H27" s="38" t="s">
        <v>49</v>
      </c>
      <c r="I27" s="50" t="s">
        <v>62</v>
      </c>
      <c r="J27" s="38" t="s">
        <v>49</v>
      </c>
      <c r="K27" s="50" t="s">
        <v>62</v>
      </c>
      <c r="L27" s="38" t="s">
        <v>49</v>
      </c>
      <c r="M27" s="50" t="s">
        <v>62</v>
      </c>
      <c r="N27" s="38" t="s">
        <v>49</v>
      </c>
      <c r="O27" s="50" t="s">
        <v>62</v>
      </c>
      <c r="P27" s="38" t="s">
        <v>49</v>
      </c>
      <c r="Q27" s="50" t="s">
        <v>62</v>
      </c>
      <c r="R27" s="38" t="s">
        <v>49</v>
      </c>
      <c r="S27" s="50" t="s">
        <v>62</v>
      </c>
      <c r="T27" s="76" t="s">
        <v>69</v>
      </c>
      <c r="U27" s="76" t="s">
        <v>50</v>
      </c>
      <c r="V27" s="5"/>
      <c r="X27" s="95"/>
    </row>
    <row r="28" spans="1:24" s="6" customFormat="1" ht="22.5" customHeight="1" x14ac:dyDescent="0.4">
      <c r="B28" s="96" t="s">
        <v>75</v>
      </c>
      <c r="C28" s="99" t="s">
        <v>22</v>
      </c>
      <c r="D28" s="164"/>
      <c r="E28" s="166"/>
      <c r="F28" s="39">
        <v>0</v>
      </c>
      <c r="G28" s="46">
        <f>F28*E28</f>
        <v>0</v>
      </c>
      <c r="H28" s="39">
        <v>0</v>
      </c>
      <c r="I28" s="46">
        <f>H28*E28</f>
        <v>0</v>
      </c>
      <c r="J28" s="39">
        <v>0</v>
      </c>
      <c r="K28" s="46">
        <f>J28*E28</f>
        <v>0</v>
      </c>
      <c r="L28" s="39">
        <v>0</v>
      </c>
      <c r="M28" s="46">
        <f>L28*E28</f>
        <v>0</v>
      </c>
      <c r="N28" s="39">
        <v>0</v>
      </c>
      <c r="O28" s="46">
        <f>N28*E28</f>
        <v>0</v>
      </c>
      <c r="P28" s="39">
        <v>0</v>
      </c>
      <c r="Q28" s="46">
        <f>P28*E28</f>
        <v>0</v>
      </c>
      <c r="R28" s="39">
        <v>0</v>
      </c>
      <c r="S28" s="46">
        <f>R28*E28</f>
        <v>0</v>
      </c>
      <c r="T28" s="72">
        <f t="shared" ref="T28:T60" si="0">G28+I28+K28+M28+O28+Q28+S28</f>
        <v>0</v>
      </c>
      <c r="U28" s="87"/>
      <c r="X28" s="95"/>
    </row>
    <row r="29" spans="1:24" s="6" customFormat="1" ht="22.5" customHeight="1" x14ac:dyDescent="0.4">
      <c r="B29" s="97"/>
      <c r="C29" s="100"/>
      <c r="D29" s="165"/>
      <c r="E29" s="167"/>
      <c r="F29" s="40">
        <v>0</v>
      </c>
      <c r="G29" s="47">
        <f>F29*E28</f>
        <v>0</v>
      </c>
      <c r="H29" s="40">
        <v>0</v>
      </c>
      <c r="I29" s="47">
        <f>H29*E28</f>
        <v>0</v>
      </c>
      <c r="J29" s="40">
        <v>0</v>
      </c>
      <c r="K29" s="47">
        <f>J29*E28</f>
        <v>0</v>
      </c>
      <c r="L29" s="40">
        <v>0</v>
      </c>
      <c r="M29" s="47">
        <f>L29*E28</f>
        <v>0</v>
      </c>
      <c r="N29" s="40">
        <v>0</v>
      </c>
      <c r="O29" s="47">
        <f>N29*E28</f>
        <v>0</v>
      </c>
      <c r="P29" s="40">
        <v>0</v>
      </c>
      <c r="Q29" s="47">
        <f>P29*E28</f>
        <v>0</v>
      </c>
      <c r="R29" s="40">
        <v>0</v>
      </c>
      <c r="S29" s="47">
        <f>R29*E28</f>
        <v>0</v>
      </c>
      <c r="T29" s="73">
        <f t="shared" si="0"/>
        <v>0</v>
      </c>
      <c r="U29" s="88" t="e">
        <f>1-F28/F29</f>
        <v>#DIV/0!</v>
      </c>
      <c r="X29" s="95"/>
    </row>
    <row r="30" spans="1:24" s="6" customFormat="1" ht="22.5" customHeight="1" x14ac:dyDescent="0.4">
      <c r="B30" s="97"/>
      <c r="C30" s="100"/>
      <c r="D30" s="151"/>
      <c r="E30" s="153"/>
      <c r="F30" s="40">
        <v>0</v>
      </c>
      <c r="G30" s="47">
        <f>F30*E30</f>
        <v>0</v>
      </c>
      <c r="H30" s="40">
        <v>0</v>
      </c>
      <c r="I30" s="47">
        <f>H30*E30</f>
        <v>0</v>
      </c>
      <c r="J30" s="40">
        <v>0</v>
      </c>
      <c r="K30" s="47">
        <f>J30*E30</f>
        <v>0</v>
      </c>
      <c r="L30" s="40">
        <v>0</v>
      </c>
      <c r="M30" s="47">
        <f>L30*E30</f>
        <v>0</v>
      </c>
      <c r="N30" s="40">
        <v>0</v>
      </c>
      <c r="O30" s="47">
        <f>N30*E30</f>
        <v>0</v>
      </c>
      <c r="P30" s="40">
        <v>0</v>
      </c>
      <c r="Q30" s="47">
        <f>P30*E30</f>
        <v>0</v>
      </c>
      <c r="R30" s="40">
        <v>0</v>
      </c>
      <c r="S30" s="47">
        <f>R30*E30</f>
        <v>0</v>
      </c>
      <c r="T30" s="73">
        <f t="shared" si="0"/>
        <v>0</v>
      </c>
      <c r="U30" s="89"/>
      <c r="X30" s="95"/>
    </row>
    <row r="31" spans="1:24" s="6" customFormat="1" ht="22.5" customHeight="1" x14ac:dyDescent="0.4">
      <c r="B31" s="97"/>
      <c r="C31" s="100"/>
      <c r="D31" s="152"/>
      <c r="E31" s="154"/>
      <c r="F31" s="40">
        <v>0</v>
      </c>
      <c r="G31" s="47">
        <f>F31*E30</f>
        <v>0</v>
      </c>
      <c r="H31" s="40">
        <v>0</v>
      </c>
      <c r="I31" s="47">
        <f>H31*E30</f>
        <v>0</v>
      </c>
      <c r="J31" s="40">
        <v>0</v>
      </c>
      <c r="K31" s="47">
        <f>J31*E30</f>
        <v>0</v>
      </c>
      <c r="L31" s="40">
        <v>0</v>
      </c>
      <c r="M31" s="47">
        <f>L31*E30</f>
        <v>0</v>
      </c>
      <c r="N31" s="40">
        <v>0</v>
      </c>
      <c r="O31" s="47">
        <f>N31*E30</f>
        <v>0</v>
      </c>
      <c r="P31" s="40">
        <v>0</v>
      </c>
      <c r="Q31" s="47">
        <f>P31*E30</f>
        <v>0</v>
      </c>
      <c r="R31" s="40">
        <v>0</v>
      </c>
      <c r="S31" s="47">
        <f>R31*E30</f>
        <v>0</v>
      </c>
      <c r="T31" s="73">
        <f t="shared" si="0"/>
        <v>0</v>
      </c>
      <c r="U31" s="88" t="e">
        <f>1-F30/F31</f>
        <v>#DIV/0!</v>
      </c>
      <c r="X31" s="95"/>
    </row>
    <row r="32" spans="1:24" s="6" customFormat="1" ht="22.5" customHeight="1" x14ac:dyDescent="0.4">
      <c r="B32" s="97"/>
      <c r="C32" s="100"/>
      <c r="D32" s="151"/>
      <c r="E32" s="153"/>
      <c r="F32" s="40">
        <v>0</v>
      </c>
      <c r="G32" s="47">
        <f>F32*E32</f>
        <v>0</v>
      </c>
      <c r="H32" s="40">
        <v>0</v>
      </c>
      <c r="I32" s="47">
        <f>H32*E32</f>
        <v>0</v>
      </c>
      <c r="J32" s="40">
        <v>0</v>
      </c>
      <c r="K32" s="47">
        <f>J32*E32</f>
        <v>0</v>
      </c>
      <c r="L32" s="40">
        <v>0</v>
      </c>
      <c r="M32" s="47">
        <f>L32*E32</f>
        <v>0</v>
      </c>
      <c r="N32" s="40">
        <v>0</v>
      </c>
      <c r="O32" s="47">
        <f>N32*E32</f>
        <v>0</v>
      </c>
      <c r="P32" s="40">
        <v>0</v>
      </c>
      <c r="Q32" s="47">
        <f>P32*E32</f>
        <v>0</v>
      </c>
      <c r="R32" s="40">
        <v>0</v>
      </c>
      <c r="S32" s="47">
        <f>R32*E32</f>
        <v>0</v>
      </c>
      <c r="T32" s="73">
        <f t="shared" si="0"/>
        <v>0</v>
      </c>
      <c r="U32" s="89"/>
      <c r="X32" s="95"/>
    </row>
    <row r="33" spans="2:24" s="6" customFormat="1" ht="22.5" customHeight="1" x14ac:dyDescent="0.4">
      <c r="B33" s="97"/>
      <c r="C33" s="100"/>
      <c r="D33" s="152"/>
      <c r="E33" s="154"/>
      <c r="F33" s="40">
        <v>0</v>
      </c>
      <c r="G33" s="47">
        <f>F33*E32</f>
        <v>0</v>
      </c>
      <c r="H33" s="40">
        <v>0</v>
      </c>
      <c r="I33" s="47">
        <f>H33*E32</f>
        <v>0</v>
      </c>
      <c r="J33" s="40">
        <v>0</v>
      </c>
      <c r="K33" s="47">
        <f>J33*E32</f>
        <v>0</v>
      </c>
      <c r="L33" s="40">
        <v>0</v>
      </c>
      <c r="M33" s="47">
        <f>L33*E32</f>
        <v>0</v>
      </c>
      <c r="N33" s="40">
        <v>0</v>
      </c>
      <c r="O33" s="47">
        <f>N33*E32</f>
        <v>0</v>
      </c>
      <c r="P33" s="40">
        <v>0</v>
      </c>
      <c r="Q33" s="47">
        <f>P33*E32</f>
        <v>0</v>
      </c>
      <c r="R33" s="40">
        <v>0</v>
      </c>
      <c r="S33" s="47">
        <f>R33*E32</f>
        <v>0</v>
      </c>
      <c r="T33" s="73">
        <f t="shared" si="0"/>
        <v>0</v>
      </c>
      <c r="U33" s="88" t="e">
        <f>1-F32/F33</f>
        <v>#DIV/0!</v>
      </c>
      <c r="X33" s="95"/>
    </row>
    <row r="34" spans="2:24" s="6" customFormat="1" ht="22.5" customHeight="1" x14ac:dyDescent="0.4">
      <c r="B34" s="97"/>
      <c r="C34" s="100"/>
      <c r="D34" s="151"/>
      <c r="E34" s="153"/>
      <c r="F34" s="40">
        <v>0</v>
      </c>
      <c r="G34" s="47">
        <f>F34*E34</f>
        <v>0</v>
      </c>
      <c r="H34" s="40">
        <v>0</v>
      </c>
      <c r="I34" s="47">
        <f>H34*E34</f>
        <v>0</v>
      </c>
      <c r="J34" s="40">
        <v>0</v>
      </c>
      <c r="K34" s="47">
        <f>J34*E34</f>
        <v>0</v>
      </c>
      <c r="L34" s="40">
        <v>0</v>
      </c>
      <c r="M34" s="47">
        <f>L34*E34</f>
        <v>0</v>
      </c>
      <c r="N34" s="40">
        <v>0</v>
      </c>
      <c r="O34" s="47">
        <f>N34*E34</f>
        <v>0</v>
      </c>
      <c r="P34" s="40">
        <v>0</v>
      </c>
      <c r="Q34" s="47">
        <f>P34*E34</f>
        <v>0</v>
      </c>
      <c r="R34" s="40">
        <v>0</v>
      </c>
      <c r="S34" s="47">
        <f>R34*E34</f>
        <v>0</v>
      </c>
      <c r="T34" s="73">
        <f t="shared" si="0"/>
        <v>0</v>
      </c>
      <c r="U34" s="89"/>
      <c r="X34" s="95"/>
    </row>
    <row r="35" spans="2:24" s="6" customFormat="1" ht="22.5" customHeight="1" x14ac:dyDescent="0.4">
      <c r="B35" s="97"/>
      <c r="C35" s="100"/>
      <c r="D35" s="152"/>
      <c r="E35" s="154"/>
      <c r="F35" s="40">
        <v>0</v>
      </c>
      <c r="G35" s="47">
        <f>F35*E34</f>
        <v>0</v>
      </c>
      <c r="H35" s="40">
        <v>0</v>
      </c>
      <c r="I35" s="47">
        <f>H35*E34</f>
        <v>0</v>
      </c>
      <c r="J35" s="40">
        <v>0</v>
      </c>
      <c r="K35" s="47">
        <f>J35*E34</f>
        <v>0</v>
      </c>
      <c r="L35" s="40">
        <v>0</v>
      </c>
      <c r="M35" s="47">
        <f>L35*E34</f>
        <v>0</v>
      </c>
      <c r="N35" s="40">
        <v>0</v>
      </c>
      <c r="O35" s="47">
        <f>N35*E34</f>
        <v>0</v>
      </c>
      <c r="P35" s="40">
        <v>0</v>
      </c>
      <c r="Q35" s="47">
        <f>P35*E34</f>
        <v>0</v>
      </c>
      <c r="R35" s="40">
        <v>0</v>
      </c>
      <c r="S35" s="47">
        <f>R35*E34</f>
        <v>0</v>
      </c>
      <c r="T35" s="73">
        <f t="shared" si="0"/>
        <v>0</v>
      </c>
      <c r="U35" s="88" t="e">
        <f>1-F34/F35</f>
        <v>#DIV/0!</v>
      </c>
      <c r="X35" s="95"/>
    </row>
    <row r="36" spans="2:24" s="6" customFormat="1" ht="22.5" customHeight="1" x14ac:dyDescent="0.4">
      <c r="B36" s="97"/>
      <c r="C36" s="100"/>
      <c r="D36" s="155"/>
      <c r="E36" s="157"/>
      <c r="F36" s="40">
        <v>0</v>
      </c>
      <c r="G36" s="47">
        <f>F36*E36</f>
        <v>0</v>
      </c>
      <c r="H36" s="40">
        <v>0</v>
      </c>
      <c r="I36" s="47">
        <f>H36*E36</f>
        <v>0</v>
      </c>
      <c r="J36" s="40">
        <v>0</v>
      </c>
      <c r="K36" s="47">
        <f>J36*E36</f>
        <v>0</v>
      </c>
      <c r="L36" s="40">
        <v>0</v>
      </c>
      <c r="M36" s="47">
        <f>L36*E36</f>
        <v>0</v>
      </c>
      <c r="N36" s="40">
        <v>0</v>
      </c>
      <c r="O36" s="47">
        <f>N36*E36</f>
        <v>0</v>
      </c>
      <c r="P36" s="40">
        <v>0</v>
      </c>
      <c r="Q36" s="47">
        <f>P36*E36</f>
        <v>0</v>
      </c>
      <c r="R36" s="40">
        <v>0</v>
      </c>
      <c r="S36" s="47">
        <f>R36*E36</f>
        <v>0</v>
      </c>
      <c r="T36" s="73">
        <f t="shared" si="0"/>
        <v>0</v>
      </c>
      <c r="U36" s="89"/>
      <c r="X36" s="95"/>
    </row>
    <row r="37" spans="2:24" s="6" customFormat="1" ht="22.5" customHeight="1" x14ac:dyDescent="0.4">
      <c r="B37" s="98"/>
      <c r="C37" s="101"/>
      <c r="D37" s="156"/>
      <c r="E37" s="158"/>
      <c r="F37" s="40">
        <v>0</v>
      </c>
      <c r="G37" s="47">
        <f>F37*E36</f>
        <v>0</v>
      </c>
      <c r="H37" s="40">
        <v>0</v>
      </c>
      <c r="I37" s="47">
        <f>H37*E36</f>
        <v>0</v>
      </c>
      <c r="J37" s="40">
        <v>0</v>
      </c>
      <c r="K37" s="47">
        <f>J37*E36</f>
        <v>0</v>
      </c>
      <c r="L37" s="40">
        <v>0</v>
      </c>
      <c r="M37" s="47">
        <f>L37*E36</f>
        <v>0</v>
      </c>
      <c r="N37" s="40">
        <v>0</v>
      </c>
      <c r="O37" s="47">
        <f>N37*E36</f>
        <v>0</v>
      </c>
      <c r="P37" s="40">
        <v>0</v>
      </c>
      <c r="Q37" s="47">
        <f>P37*E36</f>
        <v>0</v>
      </c>
      <c r="R37" s="40">
        <v>0</v>
      </c>
      <c r="S37" s="47">
        <f>R37*E36</f>
        <v>0</v>
      </c>
      <c r="T37" s="73">
        <f t="shared" si="0"/>
        <v>0</v>
      </c>
      <c r="U37" s="88" t="e">
        <f>1-F36/F37</f>
        <v>#DIV/0!</v>
      </c>
      <c r="X37" s="95"/>
    </row>
    <row r="38" spans="2:24" s="6" customFormat="1" ht="22.5" customHeight="1" x14ac:dyDescent="0.4">
      <c r="B38" s="96" t="s">
        <v>76</v>
      </c>
      <c r="C38" s="99" t="s">
        <v>42</v>
      </c>
      <c r="D38" s="164"/>
      <c r="E38" s="166"/>
      <c r="F38" s="39">
        <v>0</v>
      </c>
      <c r="G38" s="46">
        <f>F38*E38</f>
        <v>0</v>
      </c>
      <c r="H38" s="39">
        <v>0</v>
      </c>
      <c r="I38" s="46">
        <f>H38*E38</f>
        <v>0</v>
      </c>
      <c r="J38" s="39">
        <v>0</v>
      </c>
      <c r="K38" s="46">
        <f>J38*E38</f>
        <v>0</v>
      </c>
      <c r="L38" s="39">
        <v>0</v>
      </c>
      <c r="M38" s="46">
        <f>L38*E38</f>
        <v>0</v>
      </c>
      <c r="N38" s="39">
        <v>0</v>
      </c>
      <c r="O38" s="46">
        <f>N38*E38</f>
        <v>0</v>
      </c>
      <c r="P38" s="39">
        <v>0</v>
      </c>
      <c r="Q38" s="46">
        <f>P38*E38</f>
        <v>0</v>
      </c>
      <c r="R38" s="39">
        <v>0</v>
      </c>
      <c r="S38" s="46">
        <f>R38*E38</f>
        <v>0</v>
      </c>
      <c r="T38" s="72">
        <f t="shared" si="0"/>
        <v>0</v>
      </c>
      <c r="U38" s="87"/>
      <c r="X38" s="95"/>
    </row>
    <row r="39" spans="2:24" s="6" customFormat="1" ht="22.5" customHeight="1" x14ac:dyDescent="0.4">
      <c r="B39" s="97"/>
      <c r="C39" s="100"/>
      <c r="D39" s="165"/>
      <c r="E39" s="167"/>
      <c r="F39" s="40">
        <v>0</v>
      </c>
      <c r="G39" s="47">
        <f>F39*E38</f>
        <v>0</v>
      </c>
      <c r="H39" s="40">
        <v>0</v>
      </c>
      <c r="I39" s="47">
        <f>H39*E38</f>
        <v>0</v>
      </c>
      <c r="J39" s="40">
        <v>0</v>
      </c>
      <c r="K39" s="47">
        <f>J39*E38</f>
        <v>0</v>
      </c>
      <c r="L39" s="40">
        <v>0</v>
      </c>
      <c r="M39" s="47">
        <f>L39*E38</f>
        <v>0</v>
      </c>
      <c r="N39" s="40">
        <v>0</v>
      </c>
      <c r="O39" s="47">
        <f>N39*E38</f>
        <v>0</v>
      </c>
      <c r="P39" s="40">
        <v>0</v>
      </c>
      <c r="Q39" s="47">
        <f>P39*E38</f>
        <v>0</v>
      </c>
      <c r="R39" s="40">
        <v>0</v>
      </c>
      <c r="S39" s="47">
        <f>R39*E38</f>
        <v>0</v>
      </c>
      <c r="T39" s="73">
        <f t="shared" si="0"/>
        <v>0</v>
      </c>
      <c r="U39" s="88" t="e">
        <f>1-F38/F39</f>
        <v>#DIV/0!</v>
      </c>
      <c r="X39" s="95"/>
    </row>
    <row r="40" spans="2:24" s="6" customFormat="1" ht="22.5" customHeight="1" x14ac:dyDescent="0.4">
      <c r="B40" s="97"/>
      <c r="C40" s="100"/>
      <c r="D40" s="151"/>
      <c r="E40" s="153"/>
      <c r="F40" s="40">
        <v>0</v>
      </c>
      <c r="G40" s="47">
        <f>F40*E40</f>
        <v>0</v>
      </c>
      <c r="H40" s="40">
        <v>0</v>
      </c>
      <c r="I40" s="47">
        <f>H40*E40</f>
        <v>0</v>
      </c>
      <c r="J40" s="40">
        <v>0</v>
      </c>
      <c r="K40" s="47">
        <f>J40*E40</f>
        <v>0</v>
      </c>
      <c r="L40" s="40">
        <v>0</v>
      </c>
      <c r="M40" s="47">
        <f>L40*E40</f>
        <v>0</v>
      </c>
      <c r="N40" s="40">
        <v>0</v>
      </c>
      <c r="O40" s="47">
        <f>N40*E40</f>
        <v>0</v>
      </c>
      <c r="P40" s="40">
        <v>0</v>
      </c>
      <c r="Q40" s="47">
        <f>P40*E40</f>
        <v>0</v>
      </c>
      <c r="R40" s="40">
        <v>0</v>
      </c>
      <c r="S40" s="47">
        <f>R40*E40</f>
        <v>0</v>
      </c>
      <c r="T40" s="73">
        <f t="shared" si="0"/>
        <v>0</v>
      </c>
      <c r="U40" s="89"/>
      <c r="X40" s="95"/>
    </row>
    <row r="41" spans="2:24" s="6" customFormat="1" ht="22.5" customHeight="1" x14ac:dyDescent="0.4">
      <c r="B41" s="97"/>
      <c r="C41" s="100"/>
      <c r="D41" s="152"/>
      <c r="E41" s="154"/>
      <c r="F41" s="40">
        <v>0</v>
      </c>
      <c r="G41" s="47">
        <f>F41*E40</f>
        <v>0</v>
      </c>
      <c r="H41" s="40">
        <v>0</v>
      </c>
      <c r="I41" s="47">
        <f>H41*E40</f>
        <v>0</v>
      </c>
      <c r="J41" s="40">
        <v>0</v>
      </c>
      <c r="K41" s="47">
        <f>J41*E40</f>
        <v>0</v>
      </c>
      <c r="L41" s="40">
        <v>0</v>
      </c>
      <c r="M41" s="47">
        <f>L41*E40</f>
        <v>0</v>
      </c>
      <c r="N41" s="40">
        <v>0</v>
      </c>
      <c r="O41" s="47">
        <f>N41*E40</f>
        <v>0</v>
      </c>
      <c r="P41" s="40">
        <v>0</v>
      </c>
      <c r="Q41" s="47">
        <f>P41*E40</f>
        <v>0</v>
      </c>
      <c r="R41" s="40">
        <v>0</v>
      </c>
      <c r="S41" s="47">
        <f>R41*E40</f>
        <v>0</v>
      </c>
      <c r="T41" s="73">
        <f t="shared" si="0"/>
        <v>0</v>
      </c>
      <c r="U41" s="88" t="e">
        <f>1-F40/F41</f>
        <v>#DIV/0!</v>
      </c>
      <c r="X41" s="95"/>
    </row>
    <row r="42" spans="2:24" s="6" customFormat="1" ht="22.5" customHeight="1" x14ac:dyDescent="0.4">
      <c r="B42" s="97"/>
      <c r="C42" s="100"/>
      <c r="D42" s="151"/>
      <c r="E42" s="153"/>
      <c r="F42" s="40">
        <v>0</v>
      </c>
      <c r="G42" s="47">
        <f>F42*E42</f>
        <v>0</v>
      </c>
      <c r="H42" s="40">
        <v>0</v>
      </c>
      <c r="I42" s="47">
        <f>H42*E42</f>
        <v>0</v>
      </c>
      <c r="J42" s="40">
        <v>0</v>
      </c>
      <c r="K42" s="47">
        <f>J42*E42</f>
        <v>0</v>
      </c>
      <c r="L42" s="40">
        <v>0</v>
      </c>
      <c r="M42" s="47">
        <f>L42*E42</f>
        <v>0</v>
      </c>
      <c r="N42" s="40">
        <v>0</v>
      </c>
      <c r="O42" s="47">
        <f>N42*E42</f>
        <v>0</v>
      </c>
      <c r="P42" s="40">
        <v>0</v>
      </c>
      <c r="Q42" s="47">
        <f>P42*E42</f>
        <v>0</v>
      </c>
      <c r="R42" s="40">
        <v>0</v>
      </c>
      <c r="S42" s="47">
        <f>R42*E42</f>
        <v>0</v>
      </c>
      <c r="T42" s="73">
        <f t="shared" si="0"/>
        <v>0</v>
      </c>
      <c r="U42" s="89"/>
      <c r="X42" s="95"/>
    </row>
    <row r="43" spans="2:24" s="6" customFormat="1" ht="22.5" customHeight="1" x14ac:dyDescent="0.4">
      <c r="B43" s="97"/>
      <c r="C43" s="100"/>
      <c r="D43" s="152"/>
      <c r="E43" s="154"/>
      <c r="F43" s="40">
        <v>0</v>
      </c>
      <c r="G43" s="47">
        <f>F43*E42</f>
        <v>0</v>
      </c>
      <c r="H43" s="40">
        <v>0</v>
      </c>
      <c r="I43" s="47">
        <f>H43*E42</f>
        <v>0</v>
      </c>
      <c r="J43" s="40">
        <v>0</v>
      </c>
      <c r="K43" s="47">
        <f>J43*E42</f>
        <v>0</v>
      </c>
      <c r="L43" s="40">
        <v>0</v>
      </c>
      <c r="M43" s="47">
        <f>L43*E42</f>
        <v>0</v>
      </c>
      <c r="N43" s="40">
        <v>0</v>
      </c>
      <c r="O43" s="47">
        <f>N43*E42</f>
        <v>0</v>
      </c>
      <c r="P43" s="40">
        <v>0</v>
      </c>
      <c r="Q43" s="47">
        <f>P43*E42</f>
        <v>0</v>
      </c>
      <c r="R43" s="40">
        <v>0</v>
      </c>
      <c r="S43" s="47">
        <f>R43*E42</f>
        <v>0</v>
      </c>
      <c r="T43" s="73">
        <f t="shared" si="0"/>
        <v>0</v>
      </c>
      <c r="U43" s="88" t="e">
        <f>1-F42/F43</f>
        <v>#DIV/0!</v>
      </c>
      <c r="X43" s="95"/>
    </row>
    <row r="44" spans="2:24" s="6" customFormat="1" ht="22.5" customHeight="1" x14ac:dyDescent="0.4">
      <c r="B44" s="97"/>
      <c r="C44" s="100"/>
      <c r="D44" s="151"/>
      <c r="E44" s="153"/>
      <c r="F44" s="40">
        <v>0</v>
      </c>
      <c r="G44" s="47">
        <f>F44*E44</f>
        <v>0</v>
      </c>
      <c r="H44" s="40">
        <v>0</v>
      </c>
      <c r="I44" s="47">
        <f>H44*E44</f>
        <v>0</v>
      </c>
      <c r="J44" s="40">
        <v>0</v>
      </c>
      <c r="K44" s="47">
        <f>J44*E44</f>
        <v>0</v>
      </c>
      <c r="L44" s="40">
        <v>0</v>
      </c>
      <c r="M44" s="47">
        <f>L44*E44</f>
        <v>0</v>
      </c>
      <c r="N44" s="40">
        <v>0</v>
      </c>
      <c r="O44" s="47">
        <f>N44*E44</f>
        <v>0</v>
      </c>
      <c r="P44" s="40">
        <v>0</v>
      </c>
      <c r="Q44" s="47">
        <f>P44*E44</f>
        <v>0</v>
      </c>
      <c r="R44" s="40">
        <v>0</v>
      </c>
      <c r="S44" s="47">
        <f>R44*E44</f>
        <v>0</v>
      </c>
      <c r="T44" s="73">
        <f t="shared" si="0"/>
        <v>0</v>
      </c>
      <c r="U44" s="89"/>
      <c r="X44" s="95"/>
    </row>
    <row r="45" spans="2:24" s="6" customFormat="1" ht="22.5" customHeight="1" x14ac:dyDescent="0.4">
      <c r="B45" s="97"/>
      <c r="C45" s="100"/>
      <c r="D45" s="152"/>
      <c r="E45" s="154"/>
      <c r="F45" s="40">
        <v>0</v>
      </c>
      <c r="G45" s="47">
        <f>F45*E44</f>
        <v>0</v>
      </c>
      <c r="H45" s="40">
        <v>0</v>
      </c>
      <c r="I45" s="47">
        <f>H45*E44</f>
        <v>0</v>
      </c>
      <c r="J45" s="40">
        <v>0</v>
      </c>
      <c r="K45" s="47">
        <f>J45*E44</f>
        <v>0</v>
      </c>
      <c r="L45" s="40">
        <v>0</v>
      </c>
      <c r="M45" s="47">
        <f>L45*E44</f>
        <v>0</v>
      </c>
      <c r="N45" s="40">
        <v>0</v>
      </c>
      <c r="O45" s="47">
        <f>N45*E44</f>
        <v>0</v>
      </c>
      <c r="P45" s="40">
        <v>0</v>
      </c>
      <c r="Q45" s="47">
        <f>P45*E44</f>
        <v>0</v>
      </c>
      <c r="R45" s="40">
        <v>0</v>
      </c>
      <c r="S45" s="47">
        <f>R45*E44</f>
        <v>0</v>
      </c>
      <c r="T45" s="73">
        <f t="shared" si="0"/>
        <v>0</v>
      </c>
      <c r="U45" s="88" t="e">
        <f>1-F44/F45</f>
        <v>#DIV/0!</v>
      </c>
      <c r="X45" s="95"/>
    </row>
    <row r="46" spans="2:24" s="6" customFormat="1" ht="22.5" customHeight="1" x14ac:dyDescent="0.4">
      <c r="B46" s="97"/>
      <c r="C46" s="100"/>
      <c r="D46" s="155"/>
      <c r="E46" s="157"/>
      <c r="F46" s="40">
        <v>0</v>
      </c>
      <c r="G46" s="47">
        <f>F46*E46</f>
        <v>0</v>
      </c>
      <c r="H46" s="40">
        <v>0</v>
      </c>
      <c r="I46" s="47">
        <f>H46*E46</f>
        <v>0</v>
      </c>
      <c r="J46" s="40">
        <v>0</v>
      </c>
      <c r="K46" s="47">
        <f>J46*E46</f>
        <v>0</v>
      </c>
      <c r="L46" s="40">
        <v>0</v>
      </c>
      <c r="M46" s="47">
        <f>L46*E46</f>
        <v>0</v>
      </c>
      <c r="N46" s="40">
        <v>0</v>
      </c>
      <c r="O46" s="47">
        <f>N46*E46</f>
        <v>0</v>
      </c>
      <c r="P46" s="40">
        <v>0</v>
      </c>
      <c r="Q46" s="47">
        <f>P46*E46</f>
        <v>0</v>
      </c>
      <c r="R46" s="40">
        <v>0</v>
      </c>
      <c r="S46" s="47">
        <f>R46*E46</f>
        <v>0</v>
      </c>
      <c r="T46" s="73">
        <f t="shared" si="0"/>
        <v>0</v>
      </c>
      <c r="U46" s="89"/>
      <c r="X46" s="95"/>
    </row>
    <row r="47" spans="2:24" s="6" customFormat="1" ht="22.5" customHeight="1" x14ac:dyDescent="0.4">
      <c r="B47" s="98"/>
      <c r="C47" s="101"/>
      <c r="D47" s="156"/>
      <c r="E47" s="158"/>
      <c r="F47" s="40">
        <v>0</v>
      </c>
      <c r="G47" s="47">
        <f>F47*E46</f>
        <v>0</v>
      </c>
      <c r="H47" s="40">
        <v>0</v>
      </c>
      <c r="I47" s="47">
        <f>H47*E46</f>
        <v>0</v>
      </c>
      <c r="J47" s="40">
        <v>0</v>
      </c>
      <c r="K47" s="47">
        <f>J47*E46</f>
        <v>0</v>
      </c>
      <c r="L47" s="40">
        <v>0</v>
      </c>
      <c r="M47" s="47">
        <f>L47*E46</f>
        <v>0</v>
      </c>
      <c r="N47" s="40">
        <v>0</v>
      </c>
      <c r="O47" s="47">
        <f>N47*E46</f>
        <v>0</v>
      </c>
      <c r="P47" s="40">
        <v>0</v>
      </c>
      <c r="Q47" s="47">
        <f>P47*E46</f>
        <v>0</v>
      </c>
      <c r="R47" s="40">
        <v>0</v>
      </c>
      <c r="S47" s="47">
        <f>R47*E46</f>
        <v>0</v>
      </c>
      <c r="T47" s="73">
        <f t="shared" si="0"/>
        <v>0</v>
      </c>
      <c r="U47" s="88" t="e">
        <f>1-F46/F47</f>
        <v>#DIV/0!</v>
      </c>
      <c r="X47" s="95"/>
    </row>
    <row r="48" spans="2:24" s="6" customFormat="1" ht="22.5" customHeight="1" x14ac:dyDescent="0.4">
      <c r="B48" s="96" t="s">
        <v>77</v>
      </c>
      <c r="C48" s="99" t="s">
        <v>71</v>
      </c>
      <c r="D48" s="164"/>
      <c r="E48" s="166"/>
      <c r="F48" s="39">
        <v>0</v>
      </c>
      <c r="G48" s="46">
        <f>F48*E48</f>
        <v>0</v>
      </c>
      <c r="H48" s="39">
        <v>0</v>
      </c>
      <c r="I48" s="46">
        <f>H48*E48</f>
        <v>0</v>
      </c>
      <c r="J48" s="39">
        <v>0</v>
      </c>
      <c r="K48" s="46">
        <f>J48*E48</f>
        <v>0</v>
      </c>
      <c r="L48" s="39">
        <v>0</v>
      </c>
      <c r="M48" s="46">
        <f>L48*E48</f>
        <v>0</v>
      </c>
      <c r="N48" s="39">
        <v>0</v>
      </c>
      <c r="O48" s="46">
        <f>N48*E48</f>
        <v>0</v>
      </c>
      <c r="P48" s="39">
        <v>0</v>
      </c>
      <c r="Q48" s="46">
        <f>P48*E48</f>
        <v>0</v>
      </c>
      <c r="R48" s="39">
        <v>0</v>
      </c>
      <c r="S48" s="46">
        <f>R48*E48</f>
        <v>0</v>
      </c>
      <c r="T48" s="72">
        <f t="shared" si="0"/>
        <v>0</v>
      </c>
      <c r="U48" s="87"/>
      <c r="X48" s="95"/>
    </row>
    <row r="49" spans="1:24" s="6" customFormat="1" ht="22.5" customHeight="1" x14ac:dyDescent="0.4">
      <c r="B49" s="97"/>
      <c r="C49" s="100"/>
      <c r="D49" s="165"/>
      <c r="E49" s="167"/>
      <c r="F49" s="40">
        <v>0</v>
      </c>
      <c r="G49" s="47">
        <f>F49*E48</f>
        <v>0</v>
      </c>
      <c r="H49" s="40">
        <v>0</v>
      </c>
      <c r="I49" s="47">
        <f>H49*E48</f>
        <v>0</v>
      </c>
      <c r="J49" s="40">
        <v>0</v>
      </c>
      <c r="K49" s="47">
        <f>J49*E48</f>
        <v>0</v>
      </c>
      <c r="L49" s="40">
        <v>0</v>
      </c>
      <c r="M49" s="47">
        <f>L49*E48</f>
        <v>0</v>
      </c>
      <c r="N49" s="40">
        <v>0</v>
      </c>
      <c r="O49" s="47">
        <f>N49*E48</f>
        <v>0</v>
      </c>
      <c r="P49" s="40">
        <v>0</v>
      </c>
      <c r="Q49" s="47">
        <f>P49*E48</f>
        <v>0</v>
      </c>
      <c r="R49" s="40">
        <v>0</v>
      </c>
      <c r="S49" s="47">
        <f>R49*E48</f>
        <v>0</v>
      </c>
      <c r="T49" s="73">
        <f t="shared" si="0"/>
        <v>0</v>
      </c>
      <c r="U49" s="88" t="e">
        <f>1-F48/F49</f>
        <v>#DIV/0!</v>
      </c>
      <c r="X49" s="95"/>
    </row>
    <row r="50" spans="1:24" s="6" customFormat="1" ht="22.5" customHeight="1" x14ac:dyDescent="0.4">
      <c r="B50" s="97"/>
      <c r="C50" s="100"/>
      <c r="D50" s="151"/>
      <c r="E50" s="153"/>
      <c r="F50" s="40">
        <v>0</v>
      </c>
      <c r="G50" s="47">
        <f>F50*E50</f>
        <v>0</v>
      </c>
      <c r="H50" s="40">
        <v>0</v>
      </c>
      <c r="I50" s="47">
        <f>H50*E50</f>
        <v>0</v>
      </c>
      <c r="J50" s="40">
        <v>0</v>
      </c>
      <c r="K50" s="47">
        <f>J50*E50</f>
        <v>0</v>
      </c>
      <c r="L50" s="40">
        <v>0</v>
      </c>
      <c r="M50" s="47">
        <f>L50*E50</f>
        <v>0</v>
      </c>
      <c r="N50" s="40">
        <v>0</v>
      </c>
      <c r="O50" s="47">
        <f>N50*E50</f>
        <v>0</v>
      </c>
      <c r="P50" s="40">
        <v>0</v>
      </c>
      <c r="Q50" s="47">
        <f>P50*E50</f>
        <v>0</v>
      </c>
      <c r="R50" s="40">
        <v>0</v>
      </c>
      <c r="S50" s="47">
        <f>R50*E50</f>
        <v>0</v>
      </c>
      <c r="T50" s="73">
        <f t="shared" si="0"/>
        <v>0</v>
      </c>
      <c r="U50" s="89"/>
      <c r="X50" s="95"/>
    </row>
    <row r="51" spans="1:24" s="6" customFormat="1" ht="22.5" customHeight="1" x14ac:dyDescent="0.4">
      <c r="B51" s="97"/>
      <c r="C51" s="100"/>
      <c r="D51" s="152"/>
      <c r="E51" s="154"/>
      <c r="F51" s="40">
        <v>0</v>
      </c>
      <c r="G51" s="47">
        <f>F51*E50</f>
        <v>0</v>
      </c>
      <c r="H51" s="40">
        <v>0</v>
      </c>
      <c r="I51" s="47">
        <f>H51*E50</f>
        <v>0</v>
      </c>
      <c r="J51" s="40">
        <v>0</v>
      </c>
      <c r="K51" s="47">
        <f>J51*E50</f>
        <v>0</v>
      </c>
      <c r="L51" s="40">
        <v>0</v>
      </c>
      <c r="M51" s="47">
        <f>L51*E50</f>
        <v>0</v>
      </c>
      <c r="N51" s="40">
        <v>0</v>
      </c>
      <c r="O51" s="47">
        <f>N51*E50</f>
        <v>0</v>
      </c>
      <c r="P51" s="40">
        <v>0</v>
      </c>
      <c r="Q51" s="47">
        <f>P51*E50</f>
        <v>0</v>
      </c>
      <c r="R51" s="40">
        <v>0</v>
      </c>
      <c r="S51" s="47">
        <f>R51*E50</f>
        <v>0</v>
      </c>
      <c r="T51" s="73">
        <f t="shared" si="0"/>
        <v>0</v>
      </c>
      <c r="U51" s="88" t="e">
        <f>1-F50/F51</f>
        <v>#DIV/0!</v>
      </c>
      <c r="X51" s="95"/>
    </row>
    <row r="52" spans="1:24" s="6" customFormat="1" ht="22.5" customHeight="1" x14ac:dyDescent="0.4">
      <c r="B52" s="97"/>
      <c r="C52" s="100"/>
      <c r="D52" s="151"/>
      <c r="E52" s="153"/>
      <c r="F52" s="40">
        <v>0</v>
      </c>
      <c r="G52" s="47">
        <f>F52*E52</f>
        <v>0</v>
      </c>
      <c r="H52" s="40">
        <v>0</v>
      </c>
      <c r="I52" s="47">
        <f>H52*E52</f>
        <v>0</v>
      </c>
      <c r="J52" s="40">
        <v>0</v>
      </c>
      <c r="K52" s="47">
        <f>J52*E52</f>
        <v>0</v>
      </c>
      <c r="L52" s="40">
        <v>0</v>
      </c>
      <c r="M52" s="47">
        <f>L52*E52</f>
        <v>0</v>
      </c>
      <c r="N52" s="40">
        <v>0</v>
      </c>
      <c r="O52" s="47">
        <f>N52*E52</f>
        <v>0</v>
      </c>
      <c r="P52" s="40">
        <v>0</v>
      </c>
      <c r="Q52" s="47">
        <f>P52*E52</f>
        <v>0</v>
      </c>
      <c r="R52" s="40">
        <v>0</v>
      </c>
      <c r="S52" s="47">
        <f>R52*E52</f>
        <v>0</v>
      </c>
      <c r="T52" s="73">
        <f t="shared" si="0"/>
        <v>0</v>
      </c>
      <c r="U52" s="89"/>
      <c r="X52" s="95"/>
    </row>
    <row r="53" spans="1:24" s="6" customFormat="1" ht="22.5" customHeight="1" x14ac:dyDescent="0.4">
      <c r="B53" s="97"/>
      <c r="C53" s="100"/>
      <c r="D53" s="152"/>
      <c r="E53" s="154"/>
      <c r="F53" s="40">
        <v>0</v>
      </c>
      <c r="G53" s="47">
        <f>F53*E52</f>
        <v>0</v>
      </c>
      <c r="H53" s="40">
        <v>0</v>
      </c>
      <c r="I53" s="47">
        <f>H53*E52</f>
        <v>0</v>
      </c>
      <c r="J53" s="40">
        <v>0</v>
      </c>
      <c r="K53" s="47">
        <f>J53*E52</f>
        <v>0</v>
      </c>
      <c r="L53" s="40">
        <v>0</v>
      </c>
      <c r="M53" s="47">
        <f>L53*E52</f>
        <v>0</v>
      </c>
      <c r="N53" s="40">
        <v>0</v>
      </c>
      <c r="O53" s="47">
        <f>N53*E52</f>
        <v>0</v>
      </c>
      <c r="P53" s="40">
        <v>0</v>
      </c>
      <c r="Q53" s="47">
        <f>P53*E52</f>
        <v>0</v>
      </c>
      <c r="R53" s="40">
        <v>0</v>
      </c>
      <c r="S53" s="47">
        <f>R53*E52</f>
        <v>0</v>
      </c>
      <c r="T53" s="73">
        <f t="shared" si="0"/>
        <v>0</v>
      </c>
      <c r="U53" s="88" t="e">
        <f>1-F52/F53</f>
        <v>#DIV/0!</v>
      </c>
      <c r="X53" s="95"/>
    </row>
    <row r="54" spans="1:24" s="6" customFormat="1" ht="22.5" customHeight="1" x14ac:dyDescent="0.4">
      <c r="B54" s="97"/>
      <c r="C54" s="100"/>
      <c r="D54" s="151"/>
      <c r="E54" s="153"/>
      <c r="F54" s="40">
        <v>0</v>
      </c>
      <c r="G54" s="47">
        <f>F54*E54</f>
        <v>0</v>
      </c>
      <c r="H54" s="40">
        <v>0</v>
      </c>
      <c r="I54" s="47">
        <f>H54*E54</f>
        <v>0</v>
      </c>
      <c r="J54" s="40">
        <v>0</v>
      </c>
      <c r="K54" s="47">
        <f>J54*E54</f>
        <v>0</v>
      </c>
      <c r="L54" s="40">
        <v>0</v>
      </c>
      <c r="M54" s="47">
        <f>L54*E54</f>
        <v>0</v>
      </c>
      <c r="N54" s="40">
        <v>0</v>
      </c>
      <c r="O54" s="47">
        <f>N54*E54</f>
        <v>0</v>
      </c>
      <c r="P54" s="40">
        <v>0</v>
      </c>
      <c r="Q54" s="47">
        <f>P54*E54</f>
        <v>0</v>
      </c>
      <c r="R54" s="40">
        <v>0</v>
      </c>
      <c r="S54" s="47">
        <f>R54*E54</f>
        <v>0</v>
      </c>
      <c r="T54" s="73">
        <f t="shared" si="0"/>
        <v>0</v>
      </c>
      <c r="U54" s="89"/>
      <c r="X54" s="95"/>
    </row>
    <row r="55" spans="1:24" s="6" customFormat="1" ht="22.5" customHeight="1" x14ac:dyDescent="0.4">
      <c r="B55" s="97"/>
      <c r="C55" s="100"/>
      <c r="D55" s="152"/>
      <c r="E55" s="154"/>
      <c r="F55" s="40">
        <v>0</v>
      </c>
      <c r="G55" s="47">
        <f>F55*E54</f>
        <v>0</v>
      </c>
      <c r="H55" s="40">
        <v>0</v>
      </c>
      <c r="I55" s="47">
        <f>H55*E54</f>
        <v>0</v>
      </c>
      <c r="J55" s="40">
        <v>0</v>
      </c>
      <c r="K55" s="47">
        <f>J55*E54</f>
        <v>0</v>
      </c>
      <c r="L55" s="40">
        <v>0</v>
      </c>
      <c r="M55" s="47">
        <f>L55*E54</f>
        <v>0</v>
      </c>
      <c r="N55" s="40">
        <v>0</v>
      </c>
      <c r="O55" s="47">
        <f>N55*E54</f>
        <v>0</v>
      </c>
      <c r="P55" s="40">
        <v>0</v>
      </c>
      <c r="Q55" s="47">
        <f>P55*E54</f>
        <v>0</v>
      </c>
      <c r="R55" s="40">
        <v>0</v>
      </c>
      <c r="S55" s="47">
        <f>R55*E54</f>
        <v>0</v>
      </c>
      <c r="T55" s="73">
        <f t="shared" si="0"/>
        <v>0</v>
      </c>
      <c r="U55" s="88" t="e">
        <f>1-F54/F55</f>
        <v>#DIV/0!</v>
      </c>
      <c r="X55" s="95"/>
    </row>
    <row r="56" spans="1:24" s="6" customFormat="1" ht="22.5" customHeight="1" x14ac:dyDescent="0.4">
      <c r="B56" s="97"/>
      <c r="C56" s="100"/>
      <c r="D56" s="155"/>
      <c r="E56" s="157"/>
      <c r="F56" s="40">
        <v>0</v>
      </c>
      <c r="G56" s="47">
        <f>F56*E56</f>
        <v>0</v>
      </c>
      <c r="H56" s="40">
        <v>0</v>
      </c>
      <c r="I56" s="47">
        <f>H56*E56</f>
        <v>0</v>
      </c>
      <c r="J56" s="40">
        <v>0</v>
      </c>
      <c r="K56" s="47">
        <f>J56*E56</f>
        <v>0</v>
      </c>
      <c r="L56" s="40">
        <v>0</v>
      </c>
      <c r="M56" s="47">
        <f>L56*E56</f>
        <v>0</v>
      </c>
      <c r="N56" s="40">
        <v>0</v>
      </c>
      <c r="O56" s="47">
        <f>N56*E56</f>
        <v>0</v>
      </c>
      <c r="P56" s="40">
        <v>0</v>
      </c>
      <c r="Q56" s="47">
        <f>P56*E56</f>
        <v>0</v>
      </c>
      <c r="R56" s="40">
        <v>0</v>
      </c>
      <c r="S56" s="47">
        <f>R56*E56</f>
        <v>0</v>
      </c>
      <c r="T56" s="73">
        <f t="shared" si="0"/>
        <v>0</v>
      </c>
      <c r="U56" s="89"/>
      <c r="X56" s="95"/>
    </row>
    <row r="57" spans="1:24" s="6" customFormat="1" ht="22.5" customHeight="1" x14ac:dyDescent="0.4">
      <c r="B57" s="98"/>
      <c r="C57" s="101"/>
      <c r="D57" s="156"/>
      <c r="E57" s="158"/>
      <c r="F57" s="40">
        <v>0</v>
      </c>
      <c r="G57" s="47">
        <f>F57*E56</f>
        <v>0</v>
      </c>
      <c r="H57" s="40">
        <v>0</v>
      </c>
      <c r="I57" s="47">
        <f>H57*E56</f>
        <v>0</v>
      </c>
      <c r="J57" s="40">
        <v>0</v>
      </c>
      <c r="K57" s="47">
        <f>J57*E56</f>
        <v>0</v>
      </c>
      <c r="L57" s="40">
        <v>0</v>
      </c>
      <c r="M57" s="47">
        <f>L57*E56</f>
        <v>0</v>
      </c>
      <c r="N57" s="40">
        <v>0</v>
      </c>
      <c r="O57" s="47">
        <f>N57*E56</f>
        <v>0</v>
      </c>
      <c r="P57" s="40">
        <v>0</v>
      </c>
      <c r="Q57" s="47">
        <f>P57*E56</f>
        <v>0</v>
      </c>
      <c r="R57" s="40">
        <v>0</v>
      </c>
      <c r="S57" s="47">
        <f>R57*E56</f>
        <v>0</v>
      </c>
      <c r="T57" s="73">
        <f t="shared" si="0"/>
        <v>0</v>
      </c>
      <c r="U57" s="88" t="e">
        <f>1-F56/F57</f>
        <v>#DIV/0!</v>
      </c>
      <c r="X57" s="95"/>
    </row>
    <row r="58" spans="1:24" s="6" customFormat="1" ht="22.5" customHeight="1" x14ac:dyDescent="0.4">
      <c r="B58" s="14"/>
      <c r="C58" s="19"/>
      <c r="D58" s="19"/>
      <c r="E58" s="29" t="s">
        <v>0</v>
      </c>
      <c r="F58" s="37"/>
      <c r="G58" s="49">
        <f>SUM(G28:G57)</f>
        <v>0</v>
      </c>
      <c r="H58" s="37"/>
      <c r="I58" s="49">
        <f>SUM(I28:I57)</f>
        <v>0</v>
      </c>
      <c r="J58" s="37"/>
      <c r="K58" s="49">
        <f>SUM(K28:K57)</f>
        <v>0</v>
      </c>
      <c r="L58" s="37"/>
      <c r="M58" s="49">
        <f>SUM(M28:M57)</f>
        <v>0</v>
      </c>
      <c r="N58" s="37"/>
      <c r="O58" s="49">
        <f>SUM(O28:O57)</f>
        <v>0</v>
      </c>
      <c r="P58" s="37"/>
      <c r="Q58" s="49">
        <f>SUM(Q28:Q57)</f>
        <v>0</v>
      </c>
      <c r="R58" s="37"/>
      <c r="S58" s="49">
        <f>SUM(S28:S57)</f>
        <v>0</v>
      </c>
      <c r="T58" s="49">
        <f t="shared" si="0"/>
        <v>0</v>
      </c>
      <c r="U58" s="90"/>
      <c r="X58" s="95"/>
    </row>
    <row r="59" spans="1:24" ht="23.25" customHeight="1" x14ac:dyDescent="0.4">
      <c r="A59" s="6"/>
      <c r="B59" s="14"/>
      <c r="C59" s="19"/>
      <c r="D59" s="19"/>
      <c r="E59" s="29" t="s">
        <v>27</v>
      </c>
      <c r="F59" s="37"/>
      <c r="G59" s="51">
        <v>0</v>
      </c>
      <c r="H59" s="37"/>
      <c r="I59" s="51">
        <v>0</v>
      </c>
      <c r="J59" s="37"/>
      <c r="K59" s="51">
        <v>0</v>
      </c>
      <c r="L59" s="37"/>
      <c r="M59" s="51">
        <v>0</v>
      </c>
      <c r="N59" s="37"/>
      <c r="O59" s="51">
        <v>0</v>
      </c>
      <c r="P59" s="37"/>
      <c r="Q59" s="51">
        <v>0</v>
      </c>
      <c r="R59" s="37"/>
      <c r="S59" s="51">
        <v>0</v>
      </c>
      <c r="T59" s="49">
        <f t="shared" si="0"/>
        <v>0</v>
      </c>
      <c r="U59" s="90"/>
      <c r="V59" s="6"/>
    </row>
    <row r="60" spans="1:24" ht="23.25" customHeight="1" x14ac:dyDescent="0.4">
      <c r="A60" s="6"/>
      <c r="B60" s="14"/>
      <c r="C60" s="19"/>
      <c r="D60" s="19"/>
      <c r="E60" s="29" t="s">
        <v>15</v>
      </c>
      <c r="F60" s="37"/>
      <c r="G60" s="49">
        <f>G58-G59</f>
        <v>0</v>
      </c>
      <c r="H60" s="37"/>
      <c r="I60" s="49">
        <f>I58-I59</f>
        <v>0</v>
      </c>
      <c r="J60" s="37"/>
      <c r="K60" s="49">
        <f>K58-K59</f>
        <v>0</v>
      </c>
      <c r="L60" s="37"/>
      <c r="M60" s="49">
        <f>M58-M59</f>
        <v>0</v>
      </c>
      <c r="N60" s="37"/>
      <c r="O60" s="49">
        <f>O58-O59</f>
        <v>0</v>
      </c>
      <c r="P60" s="37"/>
      <c r="Q60" s="49">
        <f>Q58-Q59</f>
        <v>0</v>
      </c>
      <c r="R60" s="37"/>
      <c r="S60" s="49">
        <f>S58-S59</f>
        <v>0</v>
      </c>
      <c r="T60" s="49">
        <f t="shared" si="0"/>
        <v>0</v>
      </c>
      <c r="U60" s="90"/>
      <c r="V60" s="6"/>
    </row>
    <row r="61" spans="1:24" ht="17.25" customHeight="1" x14ac:dyDescent="0.4">
      <c r="T61" s="77"/>
    </row>
    <row r="62" spans="1:24" s="4" customFormat="1" ht="18.75" customHeight="1" x14ac:dyDescent="0.4">
      <c r="A62" s="8"/>
      <c r="B62" s="9" t="s">
        <v>78</v>
      </c>
      <c r="C62" s="17"/>
      <c r="D62" s="8"/>
      <c r="E62" s="1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41"/>
      <c r="U62" s="8"/>
      <c r="V62" s="8"/>
      <c r="X62" s="93"/>
    </row>
    <row r="63" spans="1:24" s="4" customFormat="1" ht="18.75" customHeight="1" x14ac:dyDescent="0.4">
      <c r="A63" s="8"/>
      <c r="B63" s="9"/>
      <c r="C63" s="8"/>
      <c r="D63" s="8"/>
      <c r="E63" s="1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78"/>
      <c r="U63" s="8"/>
      <c r="V63" s="8"/>
      <c r="X63" s="93"/>
    </row>
    <row r="64" spans="1:24" s="5" customFormat="1" ht="18.75" customHeight="1" x14ac:dyDescent="0.4">
      <c r="A64" s="4"/>
      <c r="B64" s="10"/>
      <c r="C64" s="10"/>
      <c r="D64" s="159" t="s">
        <v>29</v>
      </c>
      <c r="E64" s="114"/>
      <c r="F64" s="205" t="s">
        <v>21</v>
      </c>
      <c r="G64" s="206"/>
      <c r="H64" s="205" t="s">
        <v>46</v>
      </c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113" t="s">
        <v>2</v>
      </c>
      <c r="U64" s="114"/>
      <c r="V64" s="4"/>
      <c r="X64" s="94"/>
    </row>
    <row r="65" spans="1:24" s="6" customFormat="1" ht="22.5" customHeight="1" x14ac:dyDescent="0.4">
      <c r="A65" s="4"/>
      <c r="B65" s="11" t="s">
        <v>18</v>
      </c>
      <c r="C65" s="11" t="s">
        <v>7</v>
      </c>
      <c r="D65" s="160"/>
      <c r="E65" s="116"/>
      <c r="F65" s="150" t="s">
        <v>20</v>
      </c>
      <c r="G65" s="149"/>
      <c r="H65" s="207" t="s">
        <v>17</v>
      </c>
      <c r="I65" s="208"/>
      <c r="J65" s="209" t="s">
        <v>63</v>
      </c>
      <c r="K65" s="210"/>
      <c r="L65" s="211" t="s">
        <v>64</v>
      </c>
      <c r="M65" s="212"/>
      <c r="N65" s="213" t="s">
        <v>9</v>
      </c>
      <c r="O65" s="214"/>
      <c r="P65" s="119" t="s">
        <v>65</v>
      </c>
      <c r="Q65" s="120"/>
      <c r="R65" s="120"/>
      <c r="S65" s="121"/>
      <c r="T65" s="115"/>
      <c r="U65" s="116"/>
      <c r="V65" s="4"/>
      <c r="X65" s="95"/>
    </row>
    <row r="66" spans="1:24" s="6" customFormat="1" ht="22.5" customHeight="1" x14ac:dyDescent="0.4">
      <c r="A66" s="5"/>
      <c r="B66" s="12"/>
      <c r="C66" s="12"/>
      <c r="D66" s="161"/>
      <c r="E66" s="118"/>
      <c r="F66" s="150" t="s">
        <v>33</v>
      </c>
      <c r="G66" s="149"/>
      <c r="H66" s="56" t="s">
        <v>47</v>
      </c>
      <c r="I66" s="61" t="s">
        <v>34</v>
      </c>
      <c r="J66" s="56" t="s">
        <v>47</v>
      </c>
      <c r="K66" s="61" t="s">
        <v>34</v>
      </c>
      <c r="L66" s="56" t="s">
        <v>47</v>
      </c>
      <c r="M66" s="61" t="s">
        <v>34</v>
      </c>
      <c r="N66" s="56" t="s">
        <v>47</v>
      </c>
      <c r="O66" s="61" t="s">
        <v>34</v>
      </c>
      <c r="P66" s="122"/>
      <c r="Q66" s="123"/>
      <c r="R66" s="123"/>
      <c r="S66" s="124"/>
      <c r="T66" s="117"/>
      <c r="U66" s="118"/>
      <c r="V66" s="5"/>
      <c r="X66" s="95"/>
    </row>
    <row r="67" spans="1:24" s="6" customFormat="1" ht="22.5" customHeight="1" x14ac:dyDescent="0.4">
      <c r="B67" s="96" t="s">
        <v>79</v>
      </c>
      <c r="C67" s="99" t="s">
        <v>25</v>
      </c>
      <c r="D67" s="215" t="s">
        <v>31</v>
      </c>
      <c r="E67" s="138"/>
      <c r="F67" s="195">
        <f t="shared" ref="F67:F80" si="1">(H67*I67)+(J67*K67)+(L67*M67)+(N67*O67)</f>
        <v>0</v>
      </c>
      <c r="G67" s="196"/>
      <c r="H67" s="57"/>
      <c r="I67" s="62"/>
      <c r="J67" s="57"/>
      <c r="K67" s="62"/>
      <c r="L67" s="57"/>
      <c r="M67" s="62"/>
      <c r="N67" s="57"/>
      <c r="O67" s="62"/>
      <c r="P67" s="199" t="s">
        <v>17</v>
      </c>
      <c r="Q67" s="200"/>
      <c r="R67" s="200"/>
      <c r="S67" s="201"/>
      <c r="T67" s="197"/>
      <c r="U67" s="138"/>
      <c r="X67" s="95"/>
    </row>
    <row r="68" spans="1:24" s="6" customFormat="1" ht="22.5" customHeight="1" x14ac:dyDescent="0.4">
      <c r="B68" s="108"/>
      <c r="C68" s="100"/>
      <c r="D68" s="162" t="s">
        <v>19</v>
      </c>
      <c r="E68" s="163"/>
      <c r="F68" s="172">
        <f t="shared" si="1"/>
        <v>0</v>
      </c>
      <c r="G68" s="173"/>
      <c r="H68" s="58"/>
      <c r="I68" s="63"/>
      <c r="J68" s="58"/>
      <c r="K68" s="63"/>
      <c r="L68" s="58"/>
      <c r="M68" s="63"/>
      <c r="N68" s="58"/>
      <c r="O68" s="63"/>
      <c r="P68" s="125" t="s">
        <v>66</v>
      </c>
      <c r="Q68" s="126"/>
      <c r="R68" s="126"/>
      <c r="S68" s="127"/>
      <c r="T68" s="174"/>
      <c r="U68" s="163"/>
      <c r="X68" s="95"/>
    </row>
    <row r="69" spans="1:24" s="6" customFormat="1" ht="22.5" customHeight="1" x14ac:dyDescent="0.4">
      <c r="B69" s="108"/>
      <c r="C69" s="100"/>
      <c r="D69" s="162" t="s">
        <v>4</v>
      </c>
      <c r="E69" s="163"/>
      <c r="F69" s="172">
        <f t="shared" si="1"/>
        <v>0</v>
      </c>
      <c r="G69" s="173"/>
      <c r="H69" s="58"/>
      <c r="I69" s="63"/>
      <c r="J69" s="58"/>
      <c r="K69" s="63"/>
      <c r="L69" s="58"/>
      <c r="M69" s="63"/>
      <c r="N69" s="58"/>
      <c r="O69" s="63"/>
      <c r="P69" s="125"/>
      <c r="Q69" s="126"/>
      <c r="R69" s="126"/>
      <c r="S69" s="127"/>
      <c r="T69" s="174"/>
      <c r="U69" s="163"/>
      <c r="X69" s="95"/>
    </row>
    <row r="70" spans="1:24" s="6" customFormat="1" ht="22.5" customHeight="1" x14ac:dyDescent="0.4">
      <c r="B70" s="108"/>
      <c r="C70" s="100"/>
      <c r="D70" s="162" t="s">
        <v>1</v>
      </c>
      <c r="E70" s="163"/>
      <c r="F70" s="172">
        <f t="shared" si="1"/>
        <v>0</v>
      </c>
      <c r="G70" s="173"/>
      <c r="H70" s="58"/>
      <c r="I70" s="63"/>
      <c r="J70" s="58"/>
      <c r="K70" s="63"/>
      <c r="L70" s="58"/>
      <c r="M70" s="63"/>
      <c r="N70" s="58"/>
      <c r="O70" s="63"/>
      <c r="P70" s="202" t="s">
        <v>67</v>
      </c>
      <c r="Q70" s="203"/>
      <c r="R70" s="203"/>
      <c r="S70" s="204"/>
      <c r="T70" s="174"/>
      <c r="U70" s="163"/>
      <c r="X70" s="95"/>
    </row>
    <row r="71" spans="1:24" s="6" customFormat="1" ht="22.5" customHeight="1" x14ac:dyDescent="0.4">
      <c r="B71" s="108"/>
      <c r="C71" s="100"/>
      <c r="D71" s="162" t="s">
        <v>6</v>
      </c>
      <c r="E71" s="163"/>
      <c r="F71" s="172">
        <f t="shared" si="1"/>
        <v>0</v>
      </c>
      <c r="G71" s="173"/>
      <c r="H71" s="58"/>
      <c r="I71" s="63"/>
      <c r="J71" s="58"/>
      <c r="K71" s="63"/>
      <c r="L71" s="58"/>
      <c r="M71" s="63"/>
      <c r="N71" s="58"/>
      <c r="O71" s="63"/>
      <c r="P71" s="128" t="s">
        <v>72</v>
      </c>
      <c r="Q71" s="129"/>
      <c r="R71" s="129"/>
      <c r="S71" s="130"/>
      <c r="T71" s="174"/>
      <c r="U71" s="163"/>
      <c r="X71" s="95"/>
    </row>
    <row r="72" spans="1:24" s="6" customFormat="1" ht="22.5" customHeight="1" x14ac:dyDescent="0.4">
      <c r="B72" s="108"/>
      <c r="C72" s="100"/>
      <c r="D72" s="162" t="s">
        <v>83</v>
      </c>
      <c r="E72" s="163"/>
      <c r="F72" s="172">
        <f t="shared" si="1"/>
        <v>0</v>
      </c>
      <c r="G72" s="173"/>
      <c r="H72" s="58"/>
      <c r="I72" s="63"/>
      <c r="J72" s="58"/>
      <c r="K72" s="63"/>
      <c r="L72" s="58"/>
      <c r="M72" s="63"/>
      <c r="N72" s="58"/>
      <c r="O72" s="63"/>
      <c r="P72" s="131"/>
      <c r="Q72" s="132"/>
      <c r="R72" s="132"/>
      <c r="S72" s="133"/>
      <c r="T72" s="174"/>
      <c r="U72" s="163"/>
      <c r="X72" s="95"/>
    </row>
    <row r="73" spans="1:24" s="6" customFormat="1" ht="22.5" customHeight="1" x14ac:dyDescent="0.4">
      <c r="B73" s="109"/>
      <c r="C73" s="101"/>
      <c r="D73" s="175"/>
      <c r="E73" s="198"/>
      <c r="F73" s="177">
        <f t="shared" si="1"/>
        <v>0</v>
      </c>
      <c r="G73" s="178"/>
      <c r="H73" s="59"/>
      <c r="I73" s="64"/>
      <c r="J73" s="59"/>
      <c r="K73" s="64"/>
      <c r="L73" s="59"/>
      <c r="M73" s="64"/>
      <c r="N73" s="59"/>
      <c r="O73" s="64"/>
      <c r="P73" s="199" t="s">
        <v>41</v>
      </c>
      <c r="Q73" s="200"/>
      <c r="R73" s="200"/>
      <c r="S73" s="201"/>
      <c r="T73" s="179"/>
      <c r="U73" s="176"/>
      <c r="X73" s="95"/>
    </row>
    <row r="74" spans="1:24" s="6" customFormat="1" ht="22.5" customHeight="1" x14ac:dyDescent="0.4">
      <c r="B74" s="96" t="s">
        <v>80</v>
      </c>
      <c r="C74" s="99" t="s">
        <v>12</v>
      </c>
      <c r="D74" s="194" t="s">
        <v>39</v>
      </c>
      <c r="E74" s="138"/>
      <c r="F74" s="195">
        <f t="shared" si="1"/>
        <v>0</v>
      </c>
      <c r="G74" s="196"/>
      <c r="H74" s="57"/>
      <c r="I74" s="62"/>
      <c r="J74" s="57"/>
      <c r="K74" s="62"/>
      <c r="L74" s="57"/>
      <c r="M74" s="62"/>
      <c r="N74" s="57"/>
      <c r="O74" s="62"/>
      <c r="P74" s="102"/>
      <c r="Q74" s="103"/>
      <c r="R74" s="103"/>
      <c r="S74" s="104"/>
      <c r="T74" s="197"/>
      <c r="U74" s="138"/>
      <c r="X74" s="95"/>
    </row>
    <row r="75" spans="1:24" s="6" customFormat="1" ht="22.5" customHeight="1" x14ac:dyDescent="0.4">
      <c r="B75" s="97"/>
      <c r="C75" s="100"/>
      <c r="D75" s="162" t="s">
        <v>23</v>
      </c>
      <c r="E75" s="163"/>
      <c r="F75" s="172">
        <f t="shared" si="1"/>
        <v>0</v>
      </c>
      <c r="G75" s="173"/>
      <c r="H75" s="60"/>
      <c r="I75" s="65"/>
      <c r="J75" s="60"/>
      <c r="K75" s="65"/>
      <c r="L75" s="60"/>
      <c r="M75" s="65"/>
      <c r="N75" s="60"/>
      <c r="O75" s="65"/>
      <c r="P75" s="102"/>
      <c r="Q75" s="103"/>
      <c r="R75" s="103"/>
      <c r="S75" s="104"/>
      <c r="T75" s="174"/>
      <c r="U75" s="163"/>
      <c r="X75" s="95"/>
    </row>
    <row r="76" spans="1:24" s="6" customFormat="1" ht="22.5" customHeight="1" x14ac:dyDescent="0.4">
      <c r="B76" s="97"/>
      <c r="C76" s="100"/>
      <c r="D76" s="162" t="s">
        <v>40</v>
      </c>
      <c r="E76" s="171"/>
      <c r="F76" s="172">
        <f t="shared" si="1"/>
        <v>0</v>
      </c>
      <c r="G76" s="173"/>
      <c r="H76" s="60"/>
      <c r="I76" s="65"/>
      <c r="J76" s="60"/>
      <c r="K76" s="65"/>
      <c r="L76" s="60"/>
      <c r="M76" s="65"/>
      <c r="N76" s="60"/>
      <c r="O76" s="65"/>
      <c r="P76" s="102"/>
      <c r="Q76" s="103"/>
      <c r="R76" s="103"/>
      <c r="S76" s="104"/>
      <c r="T76" s="174"/>
      <c r="U76" s="163"/>
      <c r="X76" s="95"/>
    </row>
    <row r="77" spans="1:24" s="6" customFormat="1" ht="22.5" customHeight="1" x14ac:dyDescent="0.4">
      <c r="B77" s="97"/>
      <c r="C77" s="100"/>
      <c r="D77" s="162" t="s">
        <v>73</v>
      </c>
      <c r="E77" s="171"/>
      <c r="F77" s="172">
        <f t="shared" si="1"/>
        <v>0</v>
      </c>
      <c r="G77" s="173"/>
      <c r="H77" s="60"/>
      <c r="I77" s="65"/>
      <c r="J77" s="60"/>
      <c r="K77" s="65"/>
      <c r="L77" s="60"/>
      <c r="M77" s="65"/>
      <c r="N77" s="60"/>
      <c r="O77" s="65"/>
      <c r="P77" s="102"/>
      <c r="Q77" s="103"/>
      <c r="R77" s="103"/>
      <c r="S77" s="104"/>
      <c r="T77" s="174"/>
      <c r="U77" s="163"/>
      <c r="X77" s="95"/>
    </row>
    <row r="78" spans="1:24" s="6" customFormat="1" ht="22.5" customHeight="1" x14ac:dyDescent="0.4">
      <c r="B78" s="97"/>
      <c r="C78" s="100"/>
      <c r="D78" s="192" t="s">
        <v>84</v>
      </c>
      <c r="E78" s="193"/>
      <c r="F78" s="172">
        <f t="shared" si="1"/>
        <v>0</v>
      </c>
      <c r="G78" s="173"/>
      <c r="H78" s="58"/>
      <c r="I78" s="63"/>
      <c r="J78" s="58"/>
      <c r="K78" s="63"/>
      <c r="L78" s="58"/>
      <c r="M78" s="63"/>
      <c r="N78" s="58"/>
      <c r="O78" s="63"/>
      <c r="P78" s="102"/>
      <c r="Q78" s="103"/>
      <c r="R78" s="103"/>
      <c r="S78" s="104"/>
      <c r="T78" s="174"/>
      <c r="U78" s="163"/>
      <c r="X78" s="95"/>
    </row>
    <row r="79" spans="1:24" s="6" customFormat="1" ht="22.5" customHeight="1" x14ac:dyDescent="0.4">
      <c r="B79" s="97"/>
      <c r="C79" s="100"/>
      <c r="D79" s="162" t="s">
        <v>83</v>
      </c>
      <c r="E79" s="171"/>
      <c r="F79" s="172">
        <f t="shared" si="1"/>
        <v>0</v>
      </c>
      <c r="G79" s="173"/>
      <c r="H79" s="58"/>
      <c r="I79" s="63"/>
      <c r="J79" s="58"/>
      <c r="K79" s="63"/>
      <c r="L79" s="58"/>
      <c r="M79" s="63"/>
      <c r="N79" s="58"/>
      <c r="O79" s="63"/>
      <c r="P79" s="102"/>
      <c r="Q79" s="103"/>
      <c r="R79" s="103"/>
      <c r="S79" s="104"/>
      <c r="T79" s="174"/>
      <c r="U79" s="163"/>
      <c r="X79" s="95"/>
    </row>
    <row r="80" spans="1:24" s="6" customFormat="1" ht="22.5" customHeight="1" x14ac:dyDescent="0.4">
      <c r="B80" s="98"/>
      <c r="C80" s="101"/>
      <c r="D80" s="175"/>
      <c r="E80" s="176"/>
      <c r="F80" s="177">
        <f t="shared" si="1"/>
        <v>0</v>
      </c>
      <c r="G80" s="178"/>
      <c r="H80" s="58"/>
      <c r="I80" s="63"/>
      <c r="J80" s="58"/>
      <c r="K80" s="63"/>
      <c r="L80" s="58"/>
      <c r="M80" s="63"/>
      <c r="N80" s="58"/>
      <c r="O80" s="63"/>
      <c r="P80" s="102"/>
      <c r="Q80" s="103"/>
      <c r="R80" s="103"/>
      <c r="S80" s="104"/>
      <c r="T80" s="179"/>
      <c r="U80" s="176"/>
      <c r="X80" s="95"/>
    </row>
    <row r="81" spans="1:24" s="6" customFormat="1" ht="22.5" customHeight="1" x14ac:dyDescent="0.4">
      <c r="B81" s="14"/>
      <c r="C81" s="19"/>
      <c r="D81" s="19"/>
      <c r="E81" s="29" t="s">
        <v>0</v>
      </c>
      <c r="F81" s="135">
        <f>SUM(G67:G80)</f>
        <v>0</v>
      </c>
      <c r="G81" s="136"/>
      <c r="H81" s="42"/>
      <c r="I81" s="53"/>
      <c r="J81" s="42"/>
      <c r="K81" s="53"/>
      <c r="L81" s="42"/>
      <c r="M81" s="53"/>
      <c r="N81" s="42"/>
      <c r="O81" s="53"/>
      <c r="P81" s="102"/>
      <c r="Q81" s="103"/>
      <c r="R81" s="103"/>
      <c r="S81" s="104"/>
      <c r="T81" s="137"/>
      <c r="U81" s="138"/>
      <c r="X81" s="95"/>
    </row>
    <row r="82" spans="1:24" s="6" customFormat="1" ht="22.5" customHeight="1" x14ac:dyDescent="0.4">
      <c r="B82" s="14"/>
      <c r="C82" s="19"/>
      <c r="D82" s="19"/>
      <c r="E82" s="29" t="s">
        <v>27</v>
      </c>
      <c r="F82" s="139">
        <f>SUM(G74:G81)</f>
        <v>0</v>
      </c>
      <c r="G82" s="140"/>
      <c r="H82" s="42"/>
      <c r="I82" s="54"/>
      <c r="J82" s="42"/>
      <c r="K82" s="54"/>
      <c r="L82" s="42"/>
      <c r="M82" s="54"/>
      <c r="N82" s="42"/>
      <c r="O82" s="54"/>
      <c r="P82" s="102"/>
      <c r="Q82" s="103"/>
      <c r="R82" s="103"/>
      <c r="S82" s="104"/>
      <c r="T82" s="141"/>
      <c r="U82" s="114"/>
      <c r="X82" s="95"/>
    </row>
    <row r="83" spans="1:24" ht="23.25" customHeight="1" x14ac:dyDescent="0.4">
      <c r="A83" s="6"/>
      <c r="B83" s="14"/>
      <c r="C83" s="19"/>
      <c r="D83" s="19"/>
      <c r="E83" s="29" t="s">
        <v>15</v>
      </c>
      <c r="F83" s="135">
        <f>F81-F82</f>
        <v>0</v>
      </c>
      <c r="G83" s="142"/>
      <c r="H83" s="42"/>
      <c r="I83" s="53"/>
      <c r="J83" s="42"/>
      <c r="K83" s="53"/>
      <c r="L83" s="42"/>
      <c r="M83" s="53"/>
      <c r="N83" s="42"/>
      <c r="O83" s="53"/>
      <c r="P83" s="105"/>
      <c r="Q83" s="106"/>
      <c r="R83" s="106"/>
      <c r="S83" s="107"/>
      <c r="T83" s="143"/>
      <c r="U83" s="144"/>
      <c r="V83" s="6"/>
    </row>
    <row r="84" spans="1:24" ht="23.25" customHeight="1" x14ac:dyDescent="0.4">
      <c r="A84" s="6"/>
      <c r="B84" s="15"/>
      <c r="C84" s="15"/>
      <c r="D84" s="15"/>
      <c r="E84" s="3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6"/>
      <c r="V84" s="6"/>
    </row>
    <row r="85" spans="1:24" ht="17.25" customHeight="1" x14ac:dyDescent="0.4"/>
    <row r="86" spans="1:24" s="4" customFormat="1" ht="18.75" customHeight="1" x14ac:dyDescent="0.4">
      <c r="A86" s="8"/>
      <c r="B86" s="9" t="s">
        <v>87</v>
      </c>
      <c r="C86" s="17"/>
      <c r="D86" s="8"/>
      <c r="E86" s="1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X86" s="93"/>
    </row>
    <row r="87" spans="1:24" s="4" customFormat="1" ht="18.75" customHeight="1" x14ac:dyDescent="0.4">
      <c r="A87" s="8"/>
      <c r="B87" s="9"/>
      <c r="C87" s="8"/>
      <c r="D87" s="8"/>
      <c r="E87" s="1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X87" s="93"/>
    </row>
    <row r="88" spans="1:24" s="5" customFormat="1" ht="18.75" customHeight="1" x14ac:dyDescent="0.4">
      <c r="A88" s="4"/>
      <c r="B88" s="10"/>
      <c r="C88" s="10"/>
      <c r="D88" s="20"/>
      <c r="E88" s="134" t="s">
        <v>45</v>
      </c>
      <c r="F88" s="145" t="s">
        <v>21</v>
      </c>
      <c r="G88" s="146"/>
      <c r="H88" s="147" t="s">
        <v>48</v>
      </c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9"/>
      <c r="U88" s="82"/>
      <c r="V88" s="4"/>
      <c r="X88" s="94"/>
    </row>
    <row r="89" spans="1:24" s="6" customFormat="1" ht="22.5" customHeight="1" x14ac:dyDescent="0.4">
      <c r="A89" s="4"/>
      <c r="B89" s="11" t="s">
        <v>18</v>
      </c>
      <c r="C89" s="11" t="s">
        <v>7</v>
      </c>
      <c r="D89" s="21" t="s">
        <v>29</v>
      </c>
      <c r="E89" s="108"/>
      <c r="F89" s="150" t="s">
        <v>82</v>
      </c>
      <c r="G89" s="149"/>
      <c r="H89" s="180">
        <v>6</v>
      </c>
      <c r="I89" s="181"/>
      <c r="J89" s="182">
        <v>7</v>
      </c>
      <c r="K89" s="183"/>
      <c r="L89" s="184">
        <v>8</v>
      </c>
      <c r="M89" s="185"/>
      <c r="N89" s="186">
        <v>9</v>
      </c>
      <c r="O89" s="187"/>
      <c r="P89" s="188">
        <v>10</v>
      </c>
      <c r="Q89" s="189"/>
      <c r="R89" s="190">
        <v>11</v>
      </c>
      <c r="S89" s="191"/>
      <c r="T89" s="10" t="s">
        <v>38</v>
      </c>
      <c r="U89" s="83"/>
      <c r="V89" s="4"/>
      <c r="X89" s="95"/>
    </row>
    <row r="90" spans="1:24" s="6" customFormat="1" ht="22.5" customHeight="1" x14ac:dyDescent="0.4">
      <c r="A90" s="5"/>
      <c r="B90" s="12"/>
      <c r="C90" s="12"/>
      <c r="D90" s="22"/>
      <c r="E90" s="109"/>
      <c r="F90" s="34" t="s">
        <v>34</v>
      </c>
      <c r="G90" s="45" t="s">
        <v>33</v>
      </c>
      <c r="H90" s="56" t="s">
        <v>34</v>
      </c>
      <c r="I90" s="61" t="s">
        <v>33</v>
      </c>
      <c r="J90" s="56" t="s">
        <v>34</v>
      </c>
      <c r="K90" s="61" t="s">
        <v>33</v>
      </c>
      <c r="L90" s="56" t="s">
        <v>34</v>
      </c>
      <c r="M90" s="61" t="s">
        <v>33</v>
      </c>
      <c r="N90" s="56" t="s">
        <v>34</v>
      </c>
      <c r="O90" s="61" t="s">
        <v>33</v>
      </c>
      <c r="P90" s="56" t="s">
        <v>34</v>
      </c>
      <c r="Q90" s="61" t="s">
        <v>33</v>
      </c>
      <c r="R90" s="56" t="s">
        <v>34</v>
      </c>
      <c r="S90" s="61" t="s">
        <v>33</v>
      </c>
      <c r="T90" s="12" t="s">
        <v>37</v>
      </c>
      <c r="U90" s="12" t="s">
        <v>2</v>
      </c>
      <c r="V90" s="5"/>
      <c r="X90" s="95"/>
    </row>
    <row r="91" spans="1:24" s="6" customFormat="1" ht="22.5" customHeight="1" x14ac:dyDescent="0.4">
      <c r="B91" s="96" t="s">
        <v>81</v>
      </c>
      <c r="C91" s="110" t="s">
        <v>13</v>
      </c>
      <c r="D91" s="25" t="s">
        <v>86</v>
      </c>
      <c r="E91" s="32"/>
      <c r="F91" s="35"/>
      <c r="G91" s="52"/>
      <c r="H91" s="39">
        <v>0</v>
      </c>
      <c r="I91" s="46">
        <f t="shared" ref="I91:I100" si="2">H91*E91</f>
        <v>0</v>
      </c>
      <c r="J91" s="39">
        <v>0</v>
      </c>
      <c r="K91" s="46">
        <f t="shared" ref="K91:K100" si="3">J91*E91</f>
        <v>0</v>
      </c>
      <c r="L91" s="39">
        <v>0</v>
      </c>
      <c r="M91" s="46">
        <f t="shared" ref="M91:M100" si="4">L91*E91</f>
        <v>0</v>
      </c>
      <c r="N91" s="39">
        <v>0</v>
      </c>
      <c r="O91" s="46">
        <f t="shared" ref="O91:O100" si="5">N91*E91</f>
        <v>0</v>
      </c>
      <c r="P91" s="39">
        <v>0</v>
      </c>
      <c r="Q91" s="46">
        <f t="shared" ref="Q91:Q100" si="6">P91*E91</f>
        <v>0</v>
      </c>
      <c r="R91" s="39">
        <v>0</v>
      </c>
      <c r="S91" s="46">
        <f t="shared" ref="S91:S100" si="7">R91*E91</f>
        <v>0</v>
      </c>
      <c r="T91" s="72">
        <f t="shared" ref="T91:T103" si="8">I91+K91+M91+O91+Q91+S91</f>
        <v>0</v>
      </c>
      <c r="U91" s="84"/>
      <c r="X91" s="95"/>
    </row>
    <row r="92" spans="1:24" s="6" customFormat="1" ht="22.5" customHeight="1" x14ac:dyDescent="0.4">
      <c r="B92" s="108"/>
      <c r="C92" s="111"/>
      <c r="D92" s="24" t="s">
        <v>85</v>
      </c>
      <c r="E92" s="30"/>
      <c r="F92" s="36"/>
      <c r="G92" s="48"/>
      <c r="H92" s="40">
        <v>0</v>
      </c>
      <c r="I92" s="47">
        <f t="shared" si="2"/>
        <v>0</v>
      </c>
      <c r="J92" s="40">
        <v>0</v>
      </c>
      <c r="K92" s="47">
        <f t="shared" si="3"/>
        <v>0</v>
      </c>
      <c r="L92" s="40">
        <v>0</v>
      </c>
      <c r="M92" s="47">
        <f t="shared" si="4"/>
        <v>0</v>
      </c>
      <c r="N92" s="40">
        <v>0</v>
      </c>
      <c r="O92" s="47">
        <f t="shared" si="5"/>
        <v>0</v>
      </c>
      <c r="P92" s="40">
        <v>0</v>
      </c>
      <c r="Q92" s="47">
        <f t="shared" si="6"/>
        <v>0</v>
      </c>
      <c r="R92" s="40">
        <v>0</v>
      </c>
      <c r="S92" s="47">
        <f t="shared" si="7"/>
        <v>0</v>
      </c>
      <c r="T92" s="73">
        <f t="shared" si="8"/>
        <v>0</v>
      </c>
      <c r="U92" s="85"/>
      <c r="X92" s="95"/>
    </row>
    <row r="93" spans="1:24" s="6" customFormat="1" ht="22.5" customHeight="1" x14ac:dyDescent="0.4">
      <c r="B93" s="108"/>
      <c r="C93" s="111"/>
      <c r="D93" s="26" t="s">
        <v>83</v>
      </c>
      <c r="E93" s="30"/>
      <c r="F93" s="36"/>
      <c r="G93" s="48"/>
      <c r="H93" s="40">
        <v>0</v>
      </c>
      <c r="I93" s="47">
        <f t="shared" si="2"/>
        <v>0</v>
      </c>
      <c r="J93" s="40">
        <v>0</v>
      </c>
      <c r="K93" s="47">
        <f t="shared" si="3"/>
        <v>0</v>
      </c>
      <c r="L93" s="40">
        <v>0</v>
      </c>
      <c r="M93" s="47">
        <f t="shared" si="4"/>
        <v>0</v>
      </c>
      <c r="N93" s="40">
        <v>0</v>
      </c>
      <c r="O93" s="47">
        <f t="shared" si="5"/>
        <v>0</v>
      </c>
      <c r="P93" s="40">
        <v>0</v>
      </c>
      <c r="Q93" s="47">
        <f t="shared" si="6"/>
        <v>0</v>
      </c>
      <c r="R93" s="40">
        <v>0</v>
      </c>
      <c r="S93" s="47">
        <f t="shared" si="7"/>
        <v>0</v>
      </c>
      <c r="T93" s="73">
        <f t="shared" si="8"/>
        <v>0</v>
      </c>
      <c r="U93" s="85"/>
      <c r="X93" s="95"/>
    </row>
    <row r="94" spans="1:24" s="6" customFormat="1" ht="22.5" customHeight="1" x14ac:dyDescent="0.4">
      <c r="B94" s="108"/>
      <c r="C94" s="111"/>
      <c r="D94" s="27"/>
      <c r="E94" s="30"/>
      <c r="F94" s="36"/>
      <c r="G94" s="48"/>
      <c r="H94" s="40">
        <v>0</v>
      </c>
      <c r="I94" s="47">
        <f t="shared" si="2"/>
        <v>0</v>
      </c>
      <c r="J94" s="40">
        <v>0</v>
      </c>
      <c r="K94" s="47">
        <f t="shared" si="3"/>
        <v>0</v>
      </c>
      <c r="L94" s="40">
        <v>0</v>
      </c>
      <c r="M94" s="47">
        <f t="shared" si="4"/>
        <v>0</v>
      </c>
      <c r="N94" s="40">
        <v>0</v>
      </c>
      <c r="O94" s="47">
        <f t="shared" si="5"/>
        <v>0</v>
      </c>
      <c r="P94" s="40">
        <v>0</v>
      </c>
      <c r="Q94" s="47">
        <f t="shared" si="6"/>
        <v>0</v>
      </c>
      <c r="R94" s="40">
        <v>0</v>
      </c>
      <c r="S94" s="47">
        <f t="shared" si="7"/>
        <v>0</v>
      </c>
      <c r="T94" s="73">
        <f t="shared" si="8"/>
        <v>0</v>
      </c>
      <c r="U94" s="85"/>
      <c r="X94" s="95"/>
    </row>
    <row r="95" spans="1:24" s="6" customFormat="1" ht="22.5" customHeight="1" x14ac:dyDescent="0.4">
      <c r="B95" s="108"/>
      <c r="C95" s="111"/>
      <c r="D95" s="27"/>
      <c r="E95" s="30"/>
      <c r="F95" s="36"/>
      <c r="G95" s="48"/>
      <c r="H95" s="40">
        <v>0</v>
      </c>
      <c r="I95" s="47">
        <f t="shared" si="2"/>
        <v>0</v>
      </c>
      <c r="J95" s="40">
        <v>0</v>
      </c>
      <c r="K95" s="47">
        <f t="shared" si="3"/>
        <v>0</v>
      </c>
      <c r="L95" s="40">
        <v>0</v>
      </c>
      <c r="M95" s="47">
        <f t="shared" si="4"/>
        <v>0</v>
      </c>
      <c r="N95" s="40">
        <v>0</v>
      </c>
      <c r="O95" s="47">
        <f t="shared" si="5"/>
        <v>0</v>
      </c>
      <c r="P95" s="40">
        <v>0</v>
      </c>
      <c r="Q95" s="47">
        <f t="shared" si="6"/>
        <v>0</v>
      </c>
      <c r="R95" s="40">
        <v>0</v>
      </c>
      <c r="S95" s="47">
        <f t="shared" si="7"/>
        <v>0</v>
      </c>
      <c r="T95" s="73">
        <f t="shared" si="8"/>
        <v>0</v>
      </c>
      <c r="U95" s="85"/>
      <c r="X95" s="95"/>
    </row>
    <row r="96" spans="1:24" s="6" customFormat="1" ht="22.5" customHeight="1" x14ac:dyDescent="0.4">
      <c r="B96" s="108"/>
      <c r="C96" s="111"/>
      <c r="D96" s="27"/>
      <c r="E96" s="30"/>
      <c r="F96" s="36"/>
      <c r="G96" s="48"/>
      <c r="H96" s="40">
        <v>0</v>
      </c>
      <c r="I96" s="47">
        <f t="shared" si="2"/>
        <v>0</v>
      </c>
      <c r="J96" s="40">
        <v>0</v>
      </c>
      <c r="K96" s="47">
        <f t="shared" si="3"/>
        <v>0</v>
      </c>
      <c r="L96" s="40">
        <v>0</v>
      </c>
      <c r="M96" s="47">
        <f t="shared" si="4"/>
        <v>0</v>
      </c>
      <c r="N96" s="40">
        <v>0</v>
      </c>
      <c r="O96" s="47">
        <f t="shared" si="5"/>
        <v>0</v>
      </c>
      <c r="P96" s="40">
        <v>0</v>
      </c>
      <c r="Q96" s="47">
        <f t="shared" si="6"/>
        <v>0</v>
      </c>
      <c r="R96" s="40">
        <v>0</v>
      </c>
      <c r="S96" s="47">
        <f t="shared" si="7"/>
        <v>0</v>
      </c>
      <c r="T96" s="73">
        <f t="shared" si="8"/>
        <v>0</v>
      </c>
      <c r="U96" s="85"/>
      <c r="X96" s="95"/>
    </row>
    <row r="97" spans="1:24" s="6" customFormat="1" ht="22.5" customHeight="1" x14ac:dyDescent="0.4">
      <c r="B97" s="108"/>
      <c r="C97" s="111"/>
      <c r="D97" s="27"/>
      <c r="E97" s="30"/>
      <c r="F97" s="36"/>
      <c r="G97" s="48"/>
      <c r="H97" s="40">
        <v>0</v>
      </c>
      <c r="I97" s="47">
        <f t="shared" si="2"/>
        <v>0</v>
      </c>
      <c r="J97" s="40">
        <v>0</v>
      </c>
      <c r="K97" s="47">
        <f t="shared" si="3"/>
        <v>0</v>
      </c>
      <c r="L97" s="40">
        <v>0</v>
      </c>
      <c r="M97" s="47">
        <f t="shared" si="4"/>
        <v>0</v>
      </c>
      <c r="N97" s="40">
        <v>0</v>
      </c>
      <c r="O97" s="47">
        <f t="shared" si="5"/>
        <v>0</v>
      </c>
      <c r="P97" s="40">
        <v>0</v>
      </c>
      <c r="Q97" s="47">
        <f t="shared" si="6"/>
        <v>0</v>
      </c>
      <c r="R97" s="40">
        <v>0</v>
      </c>
      <c r="S97" s="47">
        <f t="shared" si="7"/>
        <v>0</v>
      </c>
      <c r="T97" s="73">
        <f t="shared" si="8"/>
        <v>0</v>
      </c>
      <c r="U97" s="85"/>
      <c r="X97" s="95"/>
    </row>
    <row r="98" spans="1:24" s="6" customFormat="1" ht="22.5" customHeight="1" x14ac:dyDescent="0.4">
      <c r="B98" s="108"/>
      <c r="C98" s="111"/>
      <c r="D98" s="27"/>
      <c r="E98" s="30"/>
      <c r="F98" s="36"/>
      <c r="G98" s="48"/>
      <c r="H98" s="40">
        <v>0</v>
      </c>
      <c r="I98" s="47">
        <f t="shared" si="2"/>
        <v>0</v>
      </c>
      <c r="J98" s="40">
        <v>0</v>
      </c>
      <c r="K98" s="47">
        <f t="shared" si="3"/>
        <v>0</v>
      </c>
      <c r="L98" s="40">
        <v>0</v>
      </c>
      <c r="M98" s="47">
        <f t="shared" si="4"/>
        <v>0</v>
      </c>
      <c r="N98" s="40">
        <v>0</v>
      </c>
      <c r="O98" s="47">
        <f t="shared" si="5"/>
        <v>0</v>
      </c>
      <c r="P98" s="40">
        <v>0</v>
      </c>
      <c r="Q98" s="47">
        <f t="shared" si="6"/>
        <v>0</v>
      </c>
      <c r="R98" s="40">
        <v>0</v>
      </c>
      <c r="S98" s="47">
        <f t="shared" si="7"/>
        <v>0</v>
      </c>
      <c r="T98" s="73">
        <f t="shared" si="8"/>
        <v>0</v>
      </c>
      <c r="U98" s="85"/>
      <c r="X98" s="95"/>
    </row>
    <row r="99" spans="1:24" s="6" customFormat="1" ht="22.5" customHeight="1" x14ac:dyDescent="0.4">
      <c r="B99" s="108"/>
      <c r="C99" s="111"/>
      <c r="D99" s="27"/>
      <c r="E99" s="30"/>
      <c r="F99" s="36"/>
      <c r="G99" s="48"/>
      <c r="H99" s="40">
        <v>0</v>
      </c>
      <c r="I99" s="47">
        <f t="shared" si="2"/>
        <v>0</v>
      </c>
      <c r="J99" s="40">
        <v>0</v>
      </c>
      <c r="K99" s="47">
        <f t="shared" si="3"/>
        <v>0</v>
      </c>
      <c r="L99" s="40">
        <v>0</v>
      </c>
      <c r="M99" s="47">
        <f t="shared" si="4"/>
        <v>0</v>
      </c>
      <c r="N99" s="40">
        <v>0</v>
      </c>
      <c r="O99" s="47">
        <f t="shared" si="5"/>
        <v>0</v>
      </c>
      <c r="P99" s="40">
        <v>0</v>
      </c>
      <c r="Q99" s="47">
        <f t="shared" si="6"/>
        <v>0</v>
      </c>
      <c r="R99" s="40">
        <v>0</v>
      </c>
      <c r="S99" s="47">
        <f t="shared" si="7"/>
        <v>0</v>
      </c>
      <c r="T99" s="73">
        <f t="shared" si="8"/>
        <v>0</v>
      </c>
      <c r="U99" s="85"/>
      <c r="X99" s="95"/>
    </row>
    <row r="100" spans="1:24" s="6" customFormat="1" ht="22.5" customHeight="1" x14ac:dyDescent="0.4">
      <c r="B100" s="109"/>
      <c r="C100" s="112"/>
      <c r="D100" s="27"/>
      <c r="E100" s="30"/>
      <c r="F100" s="36"/>
      <c r="G100" s="48"/>
      <c r="H100" s="40">
        <v>0</v>
      </c>
      <c r="I100" s="66">
        <f t="shared" si="2"/>
        <v>0</v>
      </c>
      <c r="J100" s="40">
        <v>0</v>
      </c>
      <c r="K100" s="66">
        <f t="shared" si="3"/>
        <v>0</v>
      </c>
      <c r="L100" s="40">
        <v>0</v>
      </c>
      <c r="M100" s="66">
        <f t="shared" si="4"/>
        <v>0</v>
      </c>
      <c r="N100" s="40">
        <v>0</v>
      </c>
      <c r="O100" s="66">
        <f t="shared" si="5"/>
        <v>0</v>
      </c>
      <c r="P100" s="67">
        <v>0</v>
      </c>
      <c r="Q100" s="66">
        <f t="shared" si="6"/>
        <v>0</v>
      </c>
      <c r="R100" s="67">
        <v>0</v>
      </c>
      <c r="S100" s="66">
        <f t="shared" si="7"/>
        <v>0</v>
      </c>
      <c r="T100" s="74">
        <f t="shared" si="8"/>
        <v>0</v>
      </c>
      <c r="U100" s="85"/>
      <c r="X100" s="95"/>
    </row>
    <row r="101" spans="1:24" s="6" customFormat="1" ht="22.5" customHeight="1" x14ac:dyDescent="0.4">
      <c r="B101" s="14"/>
      <c r="C101" s="19"/>
      <c r="D101" s="19"/>
      <c r="E101" s="29" t="s">
        <v>0</v>
      </c>
      <c r="F101" s="42"/>
      <c r="G101" s="53"/>
      <c r="H101" s="42"/>
      <c r="I101" s="49">
        <f>SUM(I91:I100)</f>
        <v>0</v>
      </c>
      <c r="J101" s="42"/>
      <c r="K101" s="49">
        <f>SUM(K91:K100)</f>
        <v>0</v>
      </c>
      <c r="L101" s="42"/>
      <c r="M101" s="49">
        <f>SUM(M91:M100)</f>
        <v>0</v>
      </c>
      <c r="N101" s="42"/>
      <c r="O101" s="49">
        <f>SUM(O91:O100)</f>
        <v>0</v>
      </c>
      <c r="P101" s="42"/>
      <c r="Q101" s="49">
        <f>SUM(Q91:Q100)</f>
        <v>0</v>
      </c>
      <c r="R101" s="42"/>
      <c r="S101" s="49">
        <f>SUM(S91:S100)</f>
        <v>0</v>
      </c>
      <c r="T101" s="49">
        <f t="shared" si="8"/>
        <v>0</v>
      </c>
      <c r="U101" s="86"/>
      <c r="X101" s="95"/>
    </row>
    <row r="102" spans="1:24" x14ac:dyDescent="0.4">
      <c r="A102" s="6"/>
      <c r="B102" s="14"/>
      <c r="C102" s="19"/>
      <c r="D102" s="19"/>
      <c r="E102" s="29" t="s">
        <v>27</v>
      </c>
      <c r="F102" s="42"/>
      <c r="G102" s="54"/>
      <c r="H102" s="42"/>
      <c r="I102" s="51">
        <v>0</v>
      </c>
      <c r="J102" s="42"/>
      <c r="K102" s="51">
        <v>0</v>
      </c>
      <c r="L102" s="42"/>
      <c r="M102" s="51">
        <v>0</v>
      </c>
      <c r="N102" s="42"/>
      <c r="O102" s="51">
        <v>0</v>
      </c>
      <c r="P102" s="42"/>
      <c r="Q102" s="51">
        <v>0</v>
      </c>
      <c r="R102" s="42"/>
      <c r="S102" s="51">
        <v>0</v>
      </c>
      <c r="T102" s="49">
        <f t="shared" si="8"/>
        <v>0</v>
      </c>
      <c r="U102" s="86"/>
      <c r="V102" s="6"/>
    </row>
    <row r="103" spans="1:24" x14ac:dyDescent="0.4">
      <c r="A103" s="6"/>
      <c r="B103" s="14"/>
      <c r="C103" s="19"/>
      <c r="D103" s="19"/>
      <c r="E103" s="29" t="s">
        <v>15</v>
      </c>
      <c r="F103" s="43"/>
      <c r="G103" s="55"/>
      <c r="H103" s="43"/>
      <c r="I103" s="49">
        <f>I101-I102</f>
        <v>0</v>
      </c>
      <c r="J103" s="43"/>
      <c r="K103" s="49">
        <f>K101-K102</f>
        <v>0</v>
      </c>
      <c r="L103" s="43"/>
      <c r="M103" s="49">
        <f>M101-M102</f>
        <v>0</v>
      </c>
      <c r="N103" s="43"/>
      <c r="O103" s="49">
        <f>O101-O102</f>
        <v>0</v>
      </c>
      <c r="P103" s="42"/>
      <c r="Q103" s="49">
        <f>Q101-Q102</f>
        <v>0</v>
      </c>
      <c r="R103" s="43"/>
      <c r="S103" s="49">
        <f>S101-S102</f>
        <v>0</v>
      </c>
      <c r="T103" s="49">
        <f t="shared" si="8"/>
        <v>0</v>
      </c>
      <c r="U103" s="86"/>
      <c r="V103" s="6"/>
    </row>
    <row r="104" spans="1:24" x14ac:dyDescent="0.4">
      <c r="B104" s="16" t="s">
        <v>52</v>
      </c>
      <c r="C104" t="s">
        <v>53</v>
      </c>
      <c r="D104" t="s">
        <v>58</v>
      </c>
    </row>
    <row r="105" spans="1:24" x14ac:dyDescent="0.4">
      <c r="C105" t="s">
        <v>54</v>
      </c>
      <c r="D105" t="s">
        <v>59</v>
      </c>
    </row>
    <row r="106" spans="1:24" x14ac:dyDescent="0.4">
      <c r="C106" t="s">
        <v>55</v>
      </c>
      <c r="D106" t="s">
        <v>5</v>
      </c>
    </row>
    <row r="107" spans="1:24" x14ac:dyDescent="0.4">
      <c r="C107" t="s">
        <v>56</v>
      </c>
      <c r="D107" t="s">
        <v>60</v>
      </c>
    </row>
    <row r="108" spans="1:24" x14ac:dyDescent="0.4">
      <c r="C108" t="s">
        <v>57</v>
      </c>
      <c r="D108" t="s">
        <v>61</v>
      </c>
    </row>
  </sheetData>
  <mergeCells count="142">
    <mergeCell ref="A1:V1"/>
    <mergeCell ref="B3:I3"/>
    <mergeCell ref="F11:G11"/>
    <mergeCell ref="H11:T11"/>
    <mergeCell ref="F12:G12"/>
    <mergeCell ref="H12:I12"/>
    <mergeCell ref="J12:K12"/>
    <mergeCell ref="L12:M12"/>
    <mergeCell ref="N12:O12"/>
    <mergeCell ref="P12:Q12"/>
    <mergeCell ref="R12:S12"/>
    <mergeCell ref="B6:U7"/>
    <mergeCell ref="F24:G24"/>
    <mergeCell ref="H24:T24"/>
    <mergeCell ref="F25:G25"/>
    <mergeCell ref="H25:I25"/>
    <mergeCell ref="J25:K25"/>
    <mergeCell ref="L25:M25"/>
    <mergeCell ref="N25:O25"/>
    <mergeCell ref="P25:Q25"/>
    <mergeCell ref="R25:S25"/>
    <mergeCell ref="F64:G64"/>
    <mergeCell ref="H64:S64"/>
    <mergeCell ref="F65:G65"/>
    <mergeCell ref="H65:I65"/>
    <mergeCell ref="J65:K65"/>
    <mergeCell ref="L65:M65"/>
    <mergeCell ref="N65:O65"/>
    <mergeCell ref="F66:G66"/>
    <mergeCell ref="D67:E67"/>
    <mergeCell ref="F67:G67"/>
    <mergeCell ref="P67:S67"/>
    <mergeCell ref="T67:U67"/>
    <mergeCell ref="D68:E68"/>
    <mergeCell ref="F68:G68"/>
    <mergeCell ref="T68:U68"/>
    <mergeCell ref="D69:E69"/>
    <mergeCell ref="F69:G69"/>
    <mergeCell ref="T69:U69"/>
    <mergeCell ref="D70:E70"/>
    <mergeCell ref="F70:G70"/>
    <mergeCell ref="P70:S70"/>
    <mergeCell ref="T70:U70"/>
    <mergeCell ref="D74:E74"/>
    <mergeCell ref="F74:G74"/>
    <mergeCell ref="T74:U74"/>
    <mergeCell ref="D75:E75"/>
    <mergeCell ref="F75:G75"/>
    <mergeCell ref="T75:U75"/>
    <mergeCell ref="F71:G71"/>
    <mergeCell ref="T71:U71"/>
    <mergeCell ref="D72:E72"/>
    <mergeCell ref="F72:G72"/>
    <mergeCell ref="T72:U72"/>
    <mergeCell ref="D73:E73"/>
    <mergeCell ref="F73:G73"/>
    <mergeCell ref="P73:S73"/>
    <mergeCell ref="T73:U73"/>
    <mergeCell ref="D76:E76"/>
    <mergeCell ref="F76:G76"/>
    <mergeCell ref="T76:U76"/>
    <mergeCell ref="D77:E77"/>
    <mergeCell ref="F77:G77"/>
    <mergeCell ref="T77:U77"/>
    <mergeCell ref="D78:E78"/>
    <mergeCell ref="F78:G78"/>
    <mergeCell ref="T78:U78"/>
    <mergeCell ref="D79:E79"/>
    <mergeCell ref="F79:G79"/>
    <mergeCell ref="T79:U79"/>
    <mergeCell ref="D80:E80"/>
    <mergeCell ref="F80:G80"/>
    <mergeCell ref="T80:U80"/>
    <mergeCell ref="H89:I89"/>
    <mergeCell ref="J89:K89"/>
    <mergeCell ref="L89:M89"/>
    <mergeCell ref="N89:O89"/>
    <mergeCell ref="P89:Q89"/>
    <mergeCell ref="R89:S89"/>
    <mergeCell ref="B24:B27"/>
    <mergeCell ref="C24:C27"/>
    <mergeCell ref="D24:D27"/>
    <mergeCell ref="E24:E27"/>
    <mergeCell ref="D28:D29"/>
    <mergeCell ref="E28:E29"/>
    <mergeCell ref="D30:D31"/>
    <mergeCell ref="E30:E31"/>
    <mergeCell ref="D32:D33"/>
    <mergeCell ref="E32:E33"/>
    <mergeCell ref="B28:B37"/>
    <mergeCell ref="C28:C37"/>
    <mergeCell ref="D34:D35"/>
    <mergeCell ref="E34:E35"/>
    <mergeCell ref="D36:D37"/>
    <mergeCell ref="E36:E37"/>
    <mergeCell ref="D38:D39"/>
    <mergeCell ref="E38:E39"/>
    <mergeCell ref="D48:D49"/>
    <mergeCell ref="E48:E49"/>
    <mergeCell ref="D40:D41"/>
    <mergeCell ref="E40:E41"/>
    <mergeCell ref="D42:D43"/>
    <mergeCell ref="E42:E43"/>
    <mergeCell ref="D44:D45"/>
    <mergeCell ref="E44:E45"/>
    <mergeCell ref="D46:D47"/>
    <mergeCell ref="E46:E47"/>
    <mergeCell ref="C67:C73"/>
    <mergeCell ref="D50:D51"/>
    <mergeCell ref="E50:E51"/>
    <mergeCell ref="D52:D53"/>
    <mergeCell ref="E52:E53"/>
    <mergeCell ref="D54:D55"/>
    <mergeCell ref="E54:E55"/>
    <mergeCell ref="D56:D57"/>
    <mergeCell ref="E56:E57"/>
    <mergeCell ref="D64:E66"/>
    <mergeCell ref="D71:E71"/>
    <mergeCell ref="B38:B47"/>
    <mergeCell ref="C38:C47"/>
    <mergeCell ref="P74:S83"/>
    <mergeCell ref="B74:B80"/>
    <mergeCell ref="C74:C80"/>
    <mergeCell ref="B91:B100"/>
    <mergeCell ref="C91:C100"/>
    <mergeCell ref="T64:U66"/>
    <mergeCell ref="P65:S66"/>
    <mergeCell ref="P68:S69"/>
    <mergeCell ref="P71:S72"/>
    <mergeCell ref="E88:E90"/>
    <mergeCell ref="F81:G81"/>
    <mergeCell ref="T81:U81"/>
    <mergeCell ref="F82:G82"/>
    <mergeCell ref="T82:U82"/>
    <mergeCell ref="F83:G83"/>
    <mergeCell ref="T83:U83"/>
    <mergeCell ref="F88:G88"/>
    <mergeCell ref="H88:T88"/>
    <mergeCell ref="F89:G89"/>
    <mergeCell ref="B48:B57"/>
    <mergeCell ref="C48:C57"/>
    <mergeCell ref="B67:B73"/>
  </mergeCells>
  <phoneticPr fontId="2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Company>三原市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喜多村 修平</dc:creator>
  <cp:lastModifiedBy>廣谷 陽一</cp:lastModifiedBy>
  <dcterms:created xsi:type="dcterms:W3CDTF">2023-04-27T06:18:52Z</dcterms:created>
  <dcterms:modified xsi:type="dcterms:W3CDTF">2024-08-07T09:28:00Z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5.0.1.0</vt:lpwstr>
      <vt:lpwstr>5.0.2.0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2024-01-10T01:27:40Z</vt:filetime>
  </property>
</Properties>
</file>