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20490" windowHeight="7770"/>
  </bookViews>
  <sheets>
    <sheet name="建設工事請求書様式" sheetId="1" r:id="rId1"/>
    <sheet name="書き方の例（前払有）" sheetId="2" r:id="rId2"/>
    <sheet name="書き方の例（前払無）" sheetId="3" r:id="rId3"/>
  </sheets>
  <definedNames>
    <definedName name="_xlnm.Print_Area" localSheetId="0">建設工事請求書様式!$A$1:$AN$56</definedName>
    <definedName name="_xlnm.Print_Area" localSheetId="1">'書き方の例（前払有）'!$A$1:$AN$55</definedName>
    <definedName name="_xlnm.Print_Area" localSheetId="2">'書き方の例（前払無）'!$A$1:$AN$31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<sst xmlns="http://schemas.openxmlformats.org/spreadsheetml/2006/main" xmlns:r="http://schemas.openxmlformats.org/officeDocument/2006/relationships" count="60" uniqueCount="60">
  <si>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請負金額</t>
    <rPh sb="0" eb="2">
      <t>ウケオイ</t>
    </rPh>
    <rPh sb="2" eb="4">
      <t>キンガク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</si>
  <si>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</si>
  <si>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</si>
  <si>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</t>
    </rPh>
    <rPh sb="2" eb="4">
      <t>バショ</t>
    </rPh>
    <phoneticPr fontId="1"/>
  </si>
  <si>
    <t>氏　名</t>
    <rPh sb="0" eb="1">
      <t>シ</t>
    </rPh>
    <rPh sb="2" eb="3">
      <t>メイ</t>
    </rPh>
    <phoneticPr fontId="1"/>
  </si>
  <si>
    <t>０．９ 相当額</t>
    <rPh sb="4" eb="6">
      <t>ソウトウ</t>
    </rPh>
    <rPh sb="6" eb="7">
      <t>ガク</t>
    </rPh>
    <phoneticPr fontId="1"/>
  </si>
  <si>
    <t>月</t>
    <rPh sb="0" eb="1">
      <t>ガツ</t>
    </rPh>
    <phoneticPr fontId="1"/>
  </si>
  <si>
    <t>請求金額</t>
    <rPh sb="0" eb="2">
      <t>セイキュウ</t>
    </rPh>
    <rPh sb="2" eb="4">
      <t>キンガク</t>
    </rPh>
    <phoneticPr fontId="1"/>
  </si>
  <si>
    <t>②　２回目（出来高７０％）</t>
  </si>
  <si>
    <t>円</t>
    <rPh sb="0" eb="1">
      <t>エン</t>
    </rPh>
    <phoneticPr fontId="1"/>
  </si>
  <si>
    <t>三原市</t>
    <rPh sb="0" eb="3">
      <t>ミ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</si>
  <si>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</si>
  <si>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</si>
  <si>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前払金額</t>
    <rPh sb="0" eb="2">
      <t>マエバラ</t>
    </rPh>
    <rPh sb="2" eb="4">
      <t>キンガク</t>
    </rPh>
    <phoneticPr fontId="1"/>
  </si>
  <si>
    <t>（４）　部分払い（出来高払い）の場合　→　計算上の控除対象金額を記入する。</t>
  </si>
  <si>
    <t>部分払いのある場合</t>
    <rPh sb="0" eb="2">
      <t>ブブン</t>
    </rPh>
    <rPh sb="2" eb="3">
      <t>バラ</t>
    </rPh>
    <rPh sb="7" eb="9">
      <t>バアイ</t>
    </rPh>
    <phoneticPr fontId="1"/>
  </si>
  <si>
    <t>（２）　部分引渡し（一部完成）に伴う請求</t>
  </si>
  <si>
    <t>今回請求額</t>
    <rPh sb="0" eb="2">
      <t>コンカイ</t>
    </rPh>
    <rPh sb="2" eb="4">
      <t>セイキュウ</t>
    </rPh>
    <rPh sb="4" eb="5">
      <t>ガク</t>
    </rPh>
    <phoneticPr fontId="1"/>
  </si>
  <si>
    <t>残　額</t>
    <rPh sb="0" eb="1">
      <t>ザン</t>
    </rPh>
    <rPh sb="2" eb="3">
      <t>ガク</t>
    </rPh>
    <phoneticPr fontId="1"/>
  </si>
  <si>
    <t>①　１回目 (出来高５０％)</t>
  </si>
  <si>
    <t>今回までの出来高</t>
    <rPh sb="0" eb="2">
      <t>コンカイ</t>
    </rPh>
    <rPh sb="5" eb="7">
      <t>デキ</t>
    </rPh>
    <rPh sb="7" eb="8">
      <t>タカ</t>
    </rPh>
    <phoneticPr fontId="1"/>
  </si>
  <si>
    <t>歩　合</t>
    <rPh sb="0" eb="1">
      <t>ホ</t>
    </rPh>
    <rPh sb="2" eb="3">
      <t>ゴウ</t>
    </rPh>
    <phoneticPr fontId="1"/>
  </si>
  <si>
    <t>①</t>
  </si>
  <si>
    <t>控除額</t>
    <rPh sb="0" eb="2">
      <t>コウジョ</t>
    </rPh>
    <rPh sb="2" eb="3">
      <t>ガク</t>
    </rPh>
    <phoneticPr fontId="1"/>
  </si>
  <si>
    <t>同左に対する</t>
    <rPh sb="0" eb="1">
      <t>ドウ</t>
    </rPh>
    <rPh sb="1" eb="2">
      <t>ヒダリ</t>
    </rPh>
    <rPh sb="3" eb="4">
      <t>タイ</t>
    </rPh>
    <phoneticPr fontId="1"/>
  </si>
  <si>
    <t>２回目（出来高７０％）</t>
    <rPh sb="1" eb="3">
      <t>カイメ</t>
    </rPh>
    <rPh sb="4" eb="6">
      <t>デキ</t>
    </rPh>
    <rPh sb="6" eb="7">
      <t>タカ</t>
    </rPh>
    <phoneticPr fontId="1"/>
  </si>
  <si>
    <t>（適用税率10％）</t>
  </si>
  <si>
    <t>（例）　請負額１,０００万円､前払金額４００万円のとき､</t>
  </si>
  <si>
    <t>（うち消費税及び
地方消費税額）</t>
    <rPh sb="3" eb="6">
      <t>ショウヒゼイ</t>
    </rPh>
    <rPh sb="6" eb="7">
      <t>オヨ</t>
    </rPh>
    <rPh sb="9" eb="11">
      <t>チホウ</t>
    </rPh>
    <rPh sb="11" eb="14">
      <t>ショウヒゼイ</t>
    </rPh>
    <rPh sb="14" eb="15">
      <t>ガク</t>
    </rPh>
    <phoneticPr fontId="1"/>
  </si>
  <si>
    <t>金　額</t>
    <rPh sb="0" eb="1">
      <t>キン</t>
    </rPh>
    <rPh sb="2" eb="3">
      <t>ガク</t>
    </rPh>
    <phoneticPr fontId="1"/>
  </si>
  <si>
    <t>（例）</t>
  </si>
  <si>
    <t>三　原　市　長　　様</t>
    <rPh sb="0" eb="1">
      <t>サン</t>
    </rPh>
    <rPh sb="2" eb="3">
      <t>ハラ</t>
    </rPh>
    <rPh sb="4" eb="5">
      <t>シ</t>
    </rPh>
    <rPh sb="6" eb="7">
      <t>オサ</t>
    </rPh>
    <rPh sb="9" eb="10">
      <t>サマ</t>
    </rPh>
    <phoneticPr fontId="1"/>
  </si>
  <si>
    <t>【 請求書の記入例 】</t>
  </si>
  <si>
    <t>上記のとおり請求します。</t>
    <rPh sb="0" eb="2">
      <t>ジョウキ</t>
    </rPh>
    <rPh sb="6" eb="8">
      <t>セイキュウ</t>
    </rPh>
    <phoneticPr fontId="1"/>
  </si>
  <si>
    <t>住　所</t>
    <rPh sb="0" eb="1">
      <t>ジュウ</t>
    </rPh>
    <rPh sb="2" eb="3">
      <t>ショ</t>
    </rPh>
    <phoneticPr fontId="1"/>
  </si>
  <si>
    <t>適格請求書
発行事業者登録番号</t>
    <rPh sb="0" eb="2">
      <t>テキカク</t>
    </rPh>
    <rPh sb="2" eb="5">
      <t>セイキュウショ</t>
    </rPh>
    <rPh sb="6" eb="8">
      <t>ハッコウ</t>
    </rPh>
    <rPh sb="8" eb="11">
      <t>ジギョウシャ</t>
    </rPh>
    <rPh sb="11" eb="13">
      <t>トウロク</t>
    </rPh>
    <rPh sb="13" eb="15">
      <t>バンゴウ</t>
    </rPh>
    <phoneticPr fontId="1"/>
  </si>
  <si>
    <t>（例）　請負額１,０００万円､前払金額４００万円のとき､部分引渡しに係る出来高が７０％の場合。</t>
  </si>
  <si>
    <t>㊞</t>
  </si>
  <si>
    <t>前　払　金　請　求　書</t>
    <rPh sb="0" eb="1">
      <t>マエ</t>
    </rPh>
    <rPh sb="2" eb="3">
      <t>バライ</t>
    </rPh>
    <rPh sb="4" eb="5">
      <t>キン</t>
    </rPh>
    <rPh sb="6" eb="7">
      <t>ショウ</t>
    </rPh>
    <rPh sb="8" eb="9">
      <t>モトム</t>
    </rPh>
    <rPh sb="10" eb="11">
      <t>ショ</t>
    </rPh>
    <phoneticPr fontId="1"/>
  </si>
  <si>
    <t>③　完成時</t>
  </si>
  <si>
    <t>※　部分引渡しの場合､一割留保をしないため､「同左に対する0.9相当額」欄に斜線を引く。</t>
    <rPh sb="36" eb="37">
      <t>ラン</t>
    </rPh>
    <rPh sb="41" eb="42">
      <t>ヒ</t>
    </rPh>
    <phoneticPr fontId="1"/>
  </si>
  <si>
    <t>前払金請求金額</t>
    <rPh sb="0" eb="2">
      <t>マエバラ</t>
    </rPh>
    <rPh sb="2" eb="3">
      <t>カネ</t>
    </rPh>
    <rPh sb="3" eb="5">
      <t>セイキュウ</t>
    </rPh>
    <rPh sb="5" eb="7">
      <t>キンガク</t>
    </rPh>
    <phoneticPr fontId="1"/>
  </si>
  <si>
    <t>　　　　　①1回目の出来高50%､②２回目70%の部分払い（出来高払い）をする場合。</t>
  </si>
  <si>
    <t>工事場所</t>
    <rPh sb="0" eb="2">
      <t>コウジ</t>
    </rPh>
    <rPh sb="2" eb="4">
      <t>バショ</t>
    </rPh>
    <phoneticPr fontId="1"/>
  </si>
  <si>
    <t>（１）　完成検査時の請求（部分払いのない場合）</t>
  </si>
  <si>
    <t>（３）　部分払い（出来高払い）の場合　→　計算上の控除対象金額を記入する。</t>
  </si>
  <si>
    <t>１回目 (出来高５０％)</t>
    <rPh sb="1" eb="3">
      <t>カイメ</t>
    </rPh>
    <rPh sb="5" eb="7">
      <t>デキ</t>
    </rPh>
    <rPh sb="7" eb="8">
      <t>タカ</t>
    </rPh>
    <phoneticPr fontId="1"/>
  </si>
  <si>
    <t>②</t>
  </si>
  <si>
    <t>③</t>
  </si>
  <si>
    <t>完成時</t>
    <rPh sb="0" eb="3">
      <t>カンセイジ</t>
    </rPh>
    <phoneticPr fontId="1"/>
  </si>
  <si>
    <t>検査年月日</t>
    <rPh sb="0" eb="2">
      <t>ケンサ</t>
    </rPh>
    <rPh sb="2" eb="5">
      <t>ネンガッピ</t>
    </rPh>
    <phoneticPr fontId="1"/>
  </si>
  <si>
    <t>中　間　前　払　金　請　求　書</t>
    <rPh sb="0" eb="1">
      <t>ナカ</t>
    </rPh>
    <rPh sb="2" eb="3">
      <t>カン</t>
    </rPh>
    <rPh sb="4" eb="5">
      <t>マエ</t>
    </rPh>
    <rPh sb="6" eb="7">
      <t>バライ</t>
    </rPh>
    <rPh sb="8" eb="9">
      <t>キン</t>
    </rPh>
    <rPh sb="10" eb="11">
      <t>ショウ</t>
    </rPh>
    <rPh sb="12" eb="13">
      <t>モトム</t>
    </rPh>
    <rPh sb="14" eb="15">
      <t>ショ</t>
    </rPh>
    <phoneticPr fontId="1"/>
  </si>
  <si>
    <t>部分払いのある場合</t>
    <rPh sb="0" eb="2">
      <t>ブブン</t>
    </rPh>
    <rPh sb="2" eb="3">
      <t>ハラ</t>
    </rPh>
    <rPh sb="7" eb="9">
      <t>バアイ</t>
    </rPh>
    <phoneticPr fontId="1"/>
  </si>
  <si>
    <t>中間前払金請求金額</t>
    <rPh sb="0" eb="2">
      <t>チュウカン</t>
    </rPh>
    <rPh sb="2" eb="4">
      <t>マエバラ</t>
    </rPh>
    <rPh sb="4" eb="5">
      <t>カネ</t>
    </rPh>
    <rPh sb="5" eb="7">
      <t>セイキュウ</t>
    </rPh>
    <rPh sb="7" eb="9">
      <t>キンガク</t>
    </rPh>
    <phoneticPr fontId="1"/>
  </si>
  <si>
    <t>請負額１,０００万円､前払金額なしのとき､</t>
  </si>
  <si>
    <t>①1回目の出来高50%､②２回目70%の部分払い（出来高払い）をする場合。</t>
    <rPh sb="2" eb="4">
      <t>カイメ</t>
    </rPh>
    <rPh sb="5" eb="7">
      <t>デキ</t>
    </rPh>
    <rPh sb="7" eb="8">
      <t>タカ</t>
    </rPh>
    <rPh sb="14" eb="16">
      <t>カイメ</t>
    </rPh>
    <rPh sb="20" eb="22">
      <t>ブブン</t>
    </rPh>
    <rPh sb="22" eb="23">
      <t>ハラ</t>
    </rPh>
    <rPh sb="25" eb="28">
      <t>デキダカ</t>
    </rPh>
    <rPh sb="28" eb="29">
      <t>バラ</t>
    </rPh>
    <rPh sb="34" eb="36">
      <t>バアイ</t>
    </rPh>
    <phoneticPr fontId="1"/>
  </si>
  <si>
    <t>うち消費税及び
地方消費税額</t>
  </si>
  <si>
    <t>　　　　年　　月　　日</t>
    <rPh sb="4" eb="5">
      <t>ネン</t>
    </rPh>
    <rPh sb="7" eb="8">
      <t>ツキ</t>
    </rPh>
    <rPh sb="10" eb="11">
      <t>ヒ</t>
    </rPh>
    <phoneticPr fontId="1"/>
  </si>
  <si>
    <t>上記の9割金額</t>
  </si>
  <si>
    <t>今回請求に係る
出来高金額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</si>
</sst>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_);[Red]\(#,##0\)"/>
  </numFmts>
  <fonts count="1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6"/>
      <color auto="1"/>
      <name val="ＭＳ Ｐ明朝"/>
      <family val="1"/>
    </font>
    <font>
      <sz val="14"/>
      <color auto="1"/>
      <name val="ＭＳ Ｐ明朝"/>
      <family val="1"/>
    </font>
    <font>
      <sz val="8"/>
      <color auto="1"/>
      <name val="ＭＳ Ｐ明朝"/>
      <family val="1"/>
    </font>
    <font>
      <sz val="9"/>
      <color auto="1"/>
      <name val="ＭＳ Ｐ明朝"/>
      <family val="1"/>
    </font>
    <font>
      <sz val="14"/>
      <color indexed="8"/>
      <name val="ＭＳ Ｐ明朝"/>
      <family val="1"/>
    </font>
    <font>
      <sz val="10"/>
      <color auto="1"/>
      <name val="ＭＳ Ｐ明朝"/>
      <family val="1"/>
    </font>
    <font>
      <sz val="10"/>
      <color auto="1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明朝"/>
      <family val="1"/>
    </font>
    <font>
      <b/>
      <sz val="12"/>
      <color auto="1"/>
      <name val="ＭＳ Ｐ明朝"/>
      <family val="1"/>
    </font>
    <font>
      <b/>
      <sz val="11"/>
      <color auto="1"/>
      <name val="ＭＳ Ｐ明朝"/>
      <family val="1"/>
    </font>
    <font>
      <sz val="11"/>
      <color indexed="10"/>
      <name val="ＭＳ Ｐ明朝"/>
      <family val="1"/>
    </font>
    <font>
      <b/>
      <sz val="11"/>
      <color indexed="10"/>
      <name val="ＭＳ Ｐ明朝"/>
      <family val="1"/>
    </font>
    <font>
      <b/>
      <sz val="11.5"/>
      <color auto="1"/>
      <name val="ＭＳ Ｐ明朝"/>
      <family val="1"/>
    </font>
    <font>
      <sz val="11.5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5" fillId="0" borderId="7" xfId="0" applyNumberFormat="1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wrapText="1" shrinkToFit="1"/>
    </xf>
    <xf numFmtId="176" fontId="5" fillId="0" borderId="13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right" vertical="center" shrinkToFit="1"/>
    </xf>
    <xf numFmtId="0" fontId="7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 shrinkToFit="1"/>
    </xf>
    <xf numFmtId="0" fontId="2" fillId="0" borderId="1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 shrinkToFit="1"/>
    </xf>
    <xf numFmtId="0" fontId="2" fillId="0" borderId="24" xfId="0" applyFont="1" applyBorder="1" applyAlignment="1">
      <alignment vertical="center"/>
    </xf>
    <xf numFmtId="0" fontId="0" fillId="0" borderId="16" xfId="0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10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0" fillId="0" borderId="15" xfId="0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10" fillId="0" borderId="16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 shrinkToFit="1"/>
    </xf>
    <xf numFmtId="0" fontId="0" fillId="0" borderId="14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76" fontId="2" fillId="0" borderId="16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/>
    <xf numFmtId="0" fontId="2" fillId="0" borderId="25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5" fillId="0" borderId="0" xfId="0" quotePrefix="1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 shrinkToFit="1"/>
    </xf>
    <xf numFmtId="0" fontId="16" fillId="0" borderId="0" xfId="0" applyFont="1" applyBorder="1" applyAlignment="1"/>
    <xf numFmtId="0" fontId="17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/>
    <xf numFmtId="176" fontId="2" fillId="0" borderId="1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3" fillId="0" borderId="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10" fontId="2" fillId="0" borderId="7" xfId="0" applyNumberFormat="1" applyFont="1" applyBorder="1" applyAlignment="1">
      <alignment vertical="center" shrinkToFit="1"/>
    </xf>
    <xf numFmtId="10" fontId="2" fillId="0" borderId="0" xfId="0" applyNumberFormat="1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10" fontId="2" fillId="0" borderId="14" xfId="0" applyNumberFormat="1" applyFont="1" applyBorder="1" applyAlignment="1">
      <alignment vertical="center" shrinkToFit="1"/>
    </xf>
    <xf numFmtId="10" fontId="2" fillId="0" borderId="22" xfId="0" applyNumberFormat="1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vertical="center" shrinkToFit="1"/>
    </xf>
    <xf numFmtId="176" fontId="2" fillId="0" borderId="26" xfId="0" applyNumberFormat="1" applyFont="1" applyBorder="1" applyAlignment="1">
      <alignment vertical="center" shrinkToFit="1"/>
    </xf>
    <xf numFmtId="176" fontId="2" fillId="0" borderId="27" xfId="0" applyNumberFormat="1" applyFont="1" applyBorder="1" applyAlignment="1">
      <alignment vertical="center" shrinkToFit="1"/>
    </xf>
    <xf numFmtId="177" fontId="2" fillId="0" borderId="0" xfId="0" applyNumberFormat="1" applyFont="1" applyBorder="1" applyAlignment="1">
      <alignment vertical="center"/>
    </xf>
    <xf numFmtId="176" fontId="2" fillId="0" borderId="28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176" fontId="2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0" fontId="16" fillId="0" borderId="0" xfId="0" quotePrefix="1" applyFont="1" applyBorder="1" applyAlignment="1"/>
    <xf numFmtId="176" fontId="2" fillId="0" borderId="29" xfId="0" applyNumberFormat="1" applyFont="1" applyBorder="1" applyAlignment="1">
      <alignment vertical="center" shrinkToFit="1"/>
    </xf>
    <xf numFmtId="176" fontId="2" fillId="0" borderId="30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19050</xdr:colOff>
      <xdr:row>23</xdr:row>
      <xdr:rowOff>66040</xdr:rowOff>
    </xdr:from>
    <xdr:to xmlns:xdr="http://schemas.openxmlformats.org/drawingml/2006/spreadsheetDrawing">
      <xdr:col>40</xdr:col>
      <xdr:colOff>0</xdr:colOff>
      <xdr:row>23</xdr:row>
      <xdr:rowOff>66040</xdr:rowOff>
    </xdr:to>
    <xdr:sp macro="" textlink="">
      <xdr:nvSpPr>
        <xdr:cNvPr id="1291" name="Line 1"/>
        <xdr:cNvSpPr>
          <a:spLocks noChangeShapeType="1"/>
        </xdr:cNvSpPr>
      </xdr:nvSpPr>
      <xdr:spPr>
        <a:xfrm>
          <a:off x="411480" y="6096635"/>
          <a:ext cx="6097905" cy="0"/>
        </a:xfrm>
        <a:prstGeom prst="line">
          <a:avLst/>
        </a:prstGeom>
        <a:noFill/>
        <a:ln w="22225" cap="rnd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6</xdr:col>
      <xdr:colOff>66675</xdr:colOff>
      <xdr:row>53</xdr:row>
      <xdr:rowOff>0</xdr:rowOff>
    </xdr:from>
    <xdr:to xmlns:xdr="http://schemas.openxmlformats.org/drawingml/2006/spreadsheetDrawing">
      <xdr:col>6</xdr:col>
      <xdr:colOff>156845</xdr:colOff>
      <xdr:row>53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>
        <a:xfrm>
          <a:off x="1243330" y="15680690"/>
          <a:ext cx="9017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53</xdr:row>
      <xdr:rowOff>0</xdr:rowOff>
    </xdr:from>
    <xdr:to xmlns:xdr="http://schemas.openxmlformats.org/drawingml/2006/spreadsheetDrawing">
      <xdr:col>14</xdr:col>
      <xdr:colOff>156845</xdr:colOff>
      <xdr:row>53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>
        <a:xfrm>
          <a:off x="2488565" y="15680690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53</xdr:row>
      <xdr:rowOff>0</xdr:rowOff>
    </xdr:from>
    <xdr:to xmlns:xdr="http://schemas.openxmlformats.org/drawingml/2006/spreadsheetDrawing">
      <xdr:col>14</xdr:col>
      <xdr:colOff>156845</xdr:colOff>
      <xdr:row>53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>
        <a:xfrm>
          <a:off x="2488565" y="15680690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53</xdr:row>
      <xdr:rowOff>0</xdr:rowOff>
    </xdr:from>
    <xdr:to xmlns:xdr="http://schemas.openxmlformats.org/drawingml/2006/spreadsheetDrawing">
      <xdr:col>6</xdr:col>
      <xdr:colOff>156845</xdr:colOff>
      <xdr:row>53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>
        <a:xfrm>
          <a:off x="1310005" y="15680690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53</xdr:row>
      <xdr:rowOff>0</xdr:rowOff>
    </xdr:from>
    <xdr:to xmlns:xdr="http://schemas.openxmlformats.org/drawingml/2006/spreadsheetDrawing">
      <xdr:col>6</xdr:col>
      <xdr:colOff>156845</xdr:colOff>
      <xdr:row>53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>
        <a:xfrm>
          <a:off x="1310005" y="15680690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53</xdr:row>
      <xdr:rowOff>0</xdr:rowOff>
    </xdr:from>
    <xdr:to xmlns:xdr="http://schemas.openxmlformats.org/drawingml/2006/spreadsheetDrawing">
      <xdr:col>14</xdr:col>
      <xdr:colOff>156845</xdr:colOff>
      <xdr:row>53</xdr:row>
      <xdr:rowOff>0</xdr:rowOff>
    </xdr:to>
    <xdr:sp macro="" textlink="">
      <xdr:nvSpPr>
        <xdr:cNvPr id="1031" name="Text Box 7"/>
        <xdr:cNvSpPr txBox="1">
          <a:spLocks noChangeArrowheads="1"/>
        </xdr:cNvSpPr>
      </xdr:nvSpPr>
      <xdr:spPr>
        <a:xfrm>
          <a:off x="2488565" y="15680690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53</xdr:row>
      <xdr:rowOff>0</xdr:rowOff>
    </xdr:from>
    <xdr:to xmlns:xdr="http://schemas.openxmlformats.org/drawingml/2006/spreadsheetDrawing">
      <xdr:col>14</xdr:col>
      <xdr:colOff>156845</xdr:colOff>
      <xdr:row>53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>
        <a:xfrm>
          <a:off x="2488565" y="15680690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53</xdr:row>
      <xdr:rowOff>0</xdr:rowOff>
    </xdr:from>
    <xdr:to xmlns:xdr="http://schemas.openxmlformats.org/drawingml/2006/spreadsheetDrawing">
      <xdr:col>6</xdr:col>
      <xdr:colOff>156845</xdr:colOff>
      <xdr:row>53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>
        <a:xfrm>
          <a:off x="1310005" y="15680690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53</xdr:row>
      <xdr:rowOff>0</xdr:rowOff>
    </xdr:from>
    <xdr:to xmlns:xdr="http://schemas.openxmlformats.org/drawingml/2006/spreadsheetDrawing">
      <xdr:col>14</xdr:col>
      <xdr:colOff>156845</xdr:colOff>
      <xdr:row>53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>
        <a:xfrm>
          <a:off x="2488565" y="15680690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53</xdr:row>
      <xdr:rowOff>0</xdr:rowOff>
    </xdr:from>
    <xdr:to xmlns:xdr="http://schemas.openxmlformats.org/drawingml/2006/spreadsheetDrawing">
      <xdr:col>6</xdr:col>
      <xdr:colOff>156845</xdr:colOff>
      <xdr:row>53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>
        <a:xfrm>
          <a:off x="1310005" y="15680690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53</xdr:row>
      <xdr:rowOff>0</xdr:rowOff>
    </xdr:from>
    <xdr:to xmlns:xdr="http://schemas.openxmlformats.org/drawingml/2006/spreadsheetDrawing">
      <xdr:col>6</xdr:col>
      <xdr:colOff>156845</xdr:colOff>
      <xdr:row>53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>
        <a:xfrm>
          <a:off x="1310005" y="15680690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29</xdr:col>
      <xdr:colOff>28575</xdr:colOff>
      <xdr:row>24</xdr:row>
      <xdr:rowOff>0</xdr:rowOff>
    </xdr:from>
    <xdr:to xmlns:xdr="http://schemas.openxmlformats.org/drawingml/2006/spreadsheetDrawing">
      <xdr:col>40</xdr:col>
      <xdr:colOff>152400</xdr:colOff>
      <xdr:row>26</xdr:row>
      <xdr:rowOff>10160</xdr:rowOff>
    </xdr:to>
    <xdr:sp macro="" textlink="">
      <xdr:nvSpPr>
        <xdr:cNvPr id="1053" name="AutoShape 29"/>
        <xdr:cNvSpPr/>
      </xdr:nvSpPr>
      <xdr:spPr>
        <a:xfrm>
          <a:off x="4812665" y="6259195"/>
          <a:ext cx="1849120" cy="415290"/>
        </a:xfrm>
        <a:prstGeom prst="borderCallout1">
          <a:avLst>
            <a:gd name="adj1" fmla="val 31579"/>
            <a:gd name="adj2" fmla="val -4278"/>
            <a:gd name="adj3" fmla="val 73685"/>
            <a:gd name="adj4" fmla="val -24065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25400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miter lim="800000"/>
          <a:headEnd type="none" w="lg" len="lg"/>
          <a:tailEnd type="stealth" w="lg" len="lg"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前払金の請求には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様式を使用してください。</a:t>
          </a:r>
        </a:p>
      </xdr:txBody>
    </xdr:sp>
    <xdr:clientData fPrintsWithSheet="0"/>
  </xdr:twoCellAnchor>
  <xdr:twoCellAnchor>
    <xdr:from xmlns:xdr="http://schemas.openxmlformats.org/drawingml/2006/spreadsheetDrawing">
      <xdr:col>29</xdr:col>
      <xdr:colOff>28575</xdr:colOff>
      <xdr:row>39</xdr:row>
      <xdr:rowOff>161925</xdr:rowOff>
    </xdr:from>
    <xdr:to xmlns:xdr="http://schemas.openxmlformats.org/drawingml/2006/spreadsheetDrawing">
      <xdr:col>40</xdr:col>
      <xdr:colOff>152400</xdr:colOff>
      <xdr:row>42</xdr:row>
      <xdr:rowOff>10160</xdr:rowOff>
    </xdr:to>
    <xdr:sp macro="" textlink="">
      <xdr:nvSpPr>
        <xdr:cNvPr id="55" name="AutoShape 29"/>
        <xdr:cNvSpPr/>
      </xdr:nvSpPr>
      <xdr:spPr>
        <a:xfrm>
          <a:off x="4812665" y="11195050"/>
          <a:ext cx="1849120" cy="508635"/>
        </a:xfrm>
        <a:prstGeom prst="borderCallout1">
          <a:avLst>
            <a:gd name="adj1" fmla="val 31579"/>
            <a:gd name="adj2" fmla="val -4278"/>
            <a:gd name="adj3" fmla="val 73685"/>
            <a:gd name="adj4" fmla="val -24065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25400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miter lim="800000"/>
          <a:headEnd type="none" w="lg" len="lg"/>
          <a:tailEnd type="stealth" w="lg" len="lg"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中間前払金の請求には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様式を使用してください。</a:t>
          </a:r>
        </a:p>
      </xdr:txBody>
    </xdr:sp>
    <xdr:clientData fPrintsWithSheet="0"/>
  </xdr:twoCellAnchor>
  <xdr:twoCellAnchor>
    <xdr:from xmlns:xdr="http://schemas.openxmlformats.org/drawingml/2006/spreadsheetDrawing">
      <xdr:col>10</xdr:col>
      <xdr:colOff>26670</xdr:colOff>
      <xdr:row>6</xdr:row>
      <xdr:rowOff>343535</xdr:rowOff>
    </xdr:from>
    <xdr:to xmlns:xdr="http://schemas.openxmlformats.org/drawingml/2006/spreadsheetDrawing">
      <xdr:col>35</xdr:col>
      <xdr:colOff>31115</xdr:colOff>
      <xdr:row>7</xdr:row>
      <xdr:rowOff>237490</xdr:rowOff>
    </xdr:to>
    <xdr:sp macro="" textlink="">
      <xdr:nvSpPr>
        <xdr:cNvPr id="28" name="AutoShape 29"/>
        <xdr:cNvSpPr/>
      </xdr:nvSpPr>
      <xdr:spPr>
        <a:xfrm>
          <a:off x="1830705" y="1974215"/>
          <a:ext cx="3925570" cy="294005"/>
        </a:xfrm>
        <a:prstGeom prst="borderCallout1">
          <a:avLst>
            <a:gd name="adj1" fmla="val 67428"/>
            <a:gd name="adj2" fmla="val -3001"/>
            <a:gd name="adj3" fmla="val 378013"/>
            <a:gd name="adj4" fmla="val -6522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25400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miter lim="800000"/>
          <a:headEnd type="none" w="lg" len="lg"/>
          <a:tailEnd type="stealth" w="lg" len="lg"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中間前払がある場合は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前払金額と中間前払金額を足した金額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21</xdr:col>
      <xdr:colOff>26035</xdr:colOff>
      <xdr:row>11</xdr:row>
      <xdr:rowOff>124460</xdr:rowOff>
    </xdr:from>
    <xdr:to xmlns:xdr="http://schemas.openxmlformats.org/drawingml/2006/spreadsheetDrawing">
      <xdr:col>38</xdr:col>
      <xdr:colOff>92075</xdr:colOff>
      <xdr:row>12</xdr:row>
      <xdr:rowOff>127635</xdr:rowOff>
    </xdr:to>
    <xdr:sp macro="" textlink="">
      <xdr:nvSpPr>
        <xdr:cNvPr id="29" name="AutoShape 29"/>
        <xdr:cNvSpPr/>
      </xdr:nvSpPr>
      <xdr:spPr>
        <a:xfrm>
          <a:off x="3555365" y="3117215"/>
          <a:ext cx="2732405" cy="307975"/>
        </a:xfrm>
        <a:prstGeom prst="borderCallout1">
          <a:avLst>
            <a:gd name="adj1" fmla="val 37428"/>
            <a:gd name="adj2" fmla="val -3001"/>
            <a:gd name="adj3" fmla="val -21139"/>
            <a:gd name="adj4" fmla="val -13859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25400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miter lim="800000"/>
          <a:headEnd type="none" w="lg" len="lg"/>
          <a:tailEnd type="stealth" w="lg" len="lg"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非該当欄があれば斜線を引いてください。</a:t>
          </a:r>
        </a:p>
      </xdr:txBody>
    </xdr:sp>
    <xdr:clientData fPrintsWithSheet="0"/>
  </xdr:twoCellAnchor>
  <xdr:twoCellAnchor>
    <xdr:from xmlns:xdr="http://schemas.openxmlformats.org/drawingml/2006/spreadsheetDrawing">
      <xdr:col>12</xdr:col>
      <xdr:colOff>20955</xdr:colOff>
      <xdr:row>12</xdr:row>
      <xdr:rowOff>212090</xdr:rowOff>
    </xdr:from>
    <xdr:to xmlns:xdr="http://schemas.openxmlformats.org/drawingml/2006/spreadsheetDrawing">
      <xdr:col>36</xdr:col>
      <xdr:colOff>133985</xdr:colOff>
      <xdr:row>13</xdr:row>
      <xdr:rowOff>234315</xdr:rowOff>
    </xdr:to>
    <xdr:sp macro="" textlink="">
      <xdr:nvSpPr>
        <xdr:cNvPr id="1294" name="AutoShape 19"/>
        <xdr:cNvSpPr/>
      </xdr:nvSpPr>
      <xdr:spPr>
        <a:xfrm>
          <a:off x="2138680" y="3509645"/>
          <a:ext cx="3877310" cy="307975"/>
        </a:xfrm>
        <a:prstGeom prst="borderCallout1">
          <a:avLst>
            <a:gd name="adj1" fmla="val 37428"/>
            <a:gd name="adj2" fmla="val -3001"/>
            <a:gd name="adj3" fmla="val -21139"/>
            <a:gd name="adj4" fmla="val -13859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25400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miter lim="800000"/>
          <a:headEnd type="none" w="lg" len="lg"/>
          <a:tailEnd type="stealth" w="lg" len="lg"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2回目の部分払い以降は前回までの出来高を控除した金額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19050</xdr:colOff>
      <xdr:row>0</xdr:row>
      <xdr:rowOff>0</xdr:rowOff>
    </xdr:from>
    <xdr:to xmlns:xdr="http://schemas.openxmlformats.org/drawingml/2006/spreadsheetDrawing">
      <xdr:col>40</xdr:col>
      <xdr:colOff>0</xdr:colOff>
      <xdr:row>0</xdr:row>
      <xdr:rowOff>0</xdr:rowOff>
    </xdr:to>
    <xdr:sp macro="" textlink="">
      <xdr:nvSpPr>
        <xdr:cNvPr id="6386" name="Line 1"/>
        <xdr:cNvSpPr>
          <a:spLocks noChangeShapeType="1"/>
        </xdr:cNvSpPr>
      </xdr:nvSpPr>
      <xdr:spPr>
        <a:xfrm>
          <a:off x="411480" y="0"/>
          <a:ext cx="6097905" cy="0"/>
        </a:xfrm>
        <a:prstGeom prst="line">
          <a:avLst/>
        </a:prstGeom>
        <a:noFill/>
        <a:ln w="22225" cap="rnd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6</xdr:col>
      <xdr:colOff>66675</xdr:colOff>
      <xdr:row>21</xdr:row>
      <xdr:rowOff>0</xdr:rowOff>
    </xdr:from>
    <xdr:to xmlns:xdr="http://schemas.openxmlformats.org/drawingml/2006/spreadsheetDrawing">
      <xdr:col>6</xdr:col>
      <xdr:colOff>156845</xdr:colOff>
      <xdr:row>21</xdr:row>
      <xdr:rowOff>0</xdr:rowOff>
    </xdr:to>
    <xdr:sp macro="" textlink="">
      <xdr:nvSpPr>
        <xdr:cNvPr id="6146" name="Text Box 2"/>
        <xdr:cNvSpPr txBox="1">
          <a:spLocks noChangeArrowheads="1"/>
        </xdr:cNvSpPr>
      </xdr:nvSpPr>
      <xdr:spPr>
        <a:xfrm>
          <a:off x="1243330" y="4196715"/>
          <a:ext cx="9017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21</xdr:row>
      <xdr:rowOff>0</xdr:rowOff>
    </xdr:from>
    <xdr:to xmlns:xdr="http://schemas.openxmlformats.org/drawingml/2006/spreadsheetDrawing">
      <xdr:col>14</xdr:col>
      <xdr:colOff>156845</xdr:colOff>
      <xdr:row>21</xdr:row>
      <xdr:rowOff>0</xdr:rowOff>
    </xdr:to>
    <xdr:sp macro="" textlink="">
      <xdr:nvSpPr>
        <xdr:cNvPr id="6147" name="Text Box 3"/>
        <xdr:cNvSpPr txBox="1">
          <a:spLocks noChangeArrowheads="1"/>
        </xdr:cNvSpPr>
      </xdr:nvSpPr>
      <xdr:spPr>
        <a:xfrm>
          <a:off x="2488565" y="4196715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21</xdr:row>
      <xdr:rowOff>0</xdr:rowOff>
    </xdr:from>
    <xdr:to xmlns:xdr="http://schemas.openxmlformats.org/drawingml/2006/spreadsheetDrawing">
      <xdr:col>14</xdr:col>
      <xdr:colOff>156845</xdr:colOff>
      <xdr:row>21</xdr:row>
      <xdr:rowOff>0</xdr:rowOff>
    </xdr:to>
    <xdr:sp macro="" textlink="">
      <xdr:nvSpPr>
        <xdr:cNvPr id="6148" name="Text Box 4"/>
        <xdr:cNvSpPr txBox="1">
          <a:spLocks noChangeArrowheads="1"/>
        </xdr:cNvSpPr>
      </xdr:nvSpPr>
      <xdr:spPr>
        <a:xfrm>
          <a:off x="2488565" y="4196715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21</xdr:row>
      <xdr:rowOff>0</xdr:rowOff>
    </xdr:from>
    <xdr:to xmlns:xdr="http://schemas.openxmlformats.org/drawingml/2006/spreadsheetDrawing">
      <xdr:col>6</xdr:col>
      <xdr:colOff>156845</xdr:colOff>
      <xdr:row>21</xdr:row>
      <xdr:rowOff>0</xdr:rowOff>
    </xdr:to>
    <xdr:sp macro="" textlink="">
      <xdr:nvSpPr>
        <xdr:cNvPr id="6149" name="Text Box 5"/>
        <xdr:cNvSpPr txBox="1">
          <a:spLocks noChangeArrowheads="1"/>
        </xdr:cNvSpPr>
      </xdr:nvSpPr>
      <xdr:spPr>
        <a:xfrm>
          <a:off x="1310005" y="4196715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40</xdr:row>
      <xdr:rowOff>0</xdr:rowOff>
    </xdr:from>
    <xdr:to xmlns:xdr="http://schemas.openxmlformats.org/drawingml/2006/spreadsheetDrawing">
      <xdr:col>6</xdr:col>
      <xdr:colOff>156845</xdr:colOff>
      <xdr:row>40</xdr:row>
      <xdr:rowOff>0</xdr:rowOff>
    </xdr:to>
    <xdr:sp macro="" textlink="">
      <xdr:nvSpPr>
        <xdr:cNvPr id="6150" name="Text Box 6"/>
        <xdr:cNvSpPr txBox="1">
          <a:spLocks noChangeArrowheads="1"/>
        </xdr:cNvSpPr>
      </xdr:nvSpPr>
      <xdr:spPr>
        <a:xfrm>
          <a:off x="1310005" y="7915275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40</xdr:row>
      <xdr:rowOff>0</xdr:rowOff>
    </xdr:from>
    <xdr:to xmlns:xdr="http://schemas.openxmlformats.org/drawingml/2006/spreadsheetDrawing">
      <xdr:col>14</xdr:col>
      <xdr:colOff>156845</xdr:colOff>
      <xdr:row>40</xdr:row>
      <xdr:rowOff>0</xdr:rowOff>
    </xdr:to>
    <xdr:sp macro="" textlink="">
      <xdr:nvSpPr>
        <xdr:cNvPr id="6151" name="Text Box 7"/>
        <xdr:cNvSpPr txBox="1">
          <a:spLocks noChangeArrowheads="1"/>
        </xdr:cNvSpPr>
      </xdr:nvSpPr>
      <xdr:spPr>
        <a:xfrm>
          <a:off x="2488565" y="7915275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21</xdr:row>
      <xdr:rowOff>0</xdr:rowOff>
    </xdr:from>
    <xdr:to xmlns:xdr="http://schemas.openxmlformats.org/drawingml/2006/spreadsheetDrawing">
      <xdr:col>14</xdr:col>
      <xdr:colOff>156845</xdr:colOff>
      <xdr:row>21</xdr:row>
      <xdr:rowOff>0</xdr:rowOff>
    </xdr:to>
    <xdr:sp macro="" textlink="">
      <xdr:nvSpPr>
        <xdr:cNvPr id="6152" name="Text Box 8"/>
        <xdr:cNvSpPr txBox="1">
          <a:spLocks noChangeArrowheads="1"/>
        </xdr:cNvSpPr>
      </xdr:nvSpPr>
      <xdr:spPr>
        <a:xfrm>
          <a:off x="2488565" y="4196715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21</xdr:row>
      <xdr:rowOff>0</xdr:rowOff>
    </xdr:from>
    <xdr:to xmlns:xdr="http://schemas.openxmlformats.org/drawingml/2006/spreadsheetDrawing">
      <xdr:col>6</xdr:col>
      <xdr:colOff>156845</xdr:colOff>
      <xdr:row>21</xdr:row>
      <xdr:rowOff>0</xdr:rowOff>
    </xdr:to>
    <xdr:sp macro="" textlink="">
      <xdr:nvSpPr>
        <xdr:cNvPr id="6153" name="Text Box 9"/>
        <xdr:cNvSpPr txBox="1">
          <a:spLocks noChangeArrowheads="1"/>
        </xdr:cNvSpPr>
      </xdr:nvSpPr>
      <xdr:spPr>
        <a:xfrm>
          <a:off x="1310005" y="4196715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7</xdr:row>
      <xdr:rowOff>8890</xdr:rowOff>
    </xdr:from>
    <xdr:to xmlns:xdr="http://schemas.openxmlformats.org/drawingml/2006/spreadsheetDrawing">
      <xdr:col>29</xdr:col>
      <xdr:colOff>0</xdr:colOff>
      <xdr:row>8</xdr:row>
      <xdr:rowOff>0</xdr:rowOff>
    </xdr:to>
    <xdr:sp macro="" textlink="">
      <xdr:nvSpPr>
        <xdr:cNvPr id="6395" name="Line 10"/>
        <xdr:cNvSpPr>
          <a:spLocks noChangeShapeType="1"/>
        </xdr:cNvSpPr>
      </xdr:nvSpPr>
      <xdr:spPr>
        <a:xfrm flipV="1">
          <a:off x="1960880" y="1218565"/>
          <a:ext cx="2823210" cy="3721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6</xdr:col>
      <xdr:colOff>66675</xdr:colOff>
      <xdr:row>52</xdr:row>
      <xdr:rowOff>0</xdr:rowOff>
    </xdr:from>
    <xdr:to xmlns:xdr="http://schemas.openxmlformats.org/drawingml/2006/spreadsheetDrawing">
      <xdr:col>6</xdr:col>
      <xdr:colOff>156845</xdr:colOff>
      <xdr:row>52</xdr:row>
      <xdr:rowOff>0</xdr:rowOff>
    </xdr:to>
    <xdr:sp macro="" textlink="">
      <xdr:nvSpPr>
        <xdr:cNvPr id="6155" name="Text Box 11"/>
        <xdr:cNvSpPr txBox="1">
          <a:spLocks noChangeArrowheads="1"/>
        </xdr:cNvSpPr>
      </xdr:nvSpPr>
      <xdr:spPr>
        <a:xfrm>
          <a:off x="1243330" y="10643235"/>
          <a:ext cx="9017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52</xdr:row>
      <xdr:rowOff>0</xdr:rowOff>
    </xdr:from>
    <xdr:to xmlns:xdr="http://schemas.openxmlformats.org/drawingml/2006/spreadsheetDrawing">
      <xdr:col>14</xdr:col>
      <xdr:colOff>156845</xdr:colOff>
      <xdr:row>52</xdr:row>
      <xdr:rowOff>0</xdr:rowOff>
    </xdr:to>
    <xdr:sp macro="" textlink="">
      <xdr:nvSpPr>
        <xdr:cNvPr id="6156" name="Text Box 12"/>
        <xdr:cNvSpPr txBox="1">
          <a:spLocks noChangeArrowheads="1"/>
        </xdr:cNvSpPr>
      </xdr:nvSpPr>
      <xdr:spPr>
        <a:xfrm>
          <a:off x="2488565" y="10643235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52</xdr:row>
      <xdr:rowOff>0</xdr:rowOff>
    </xdr:from>
    <xdr:to xmlns:xdr="http://schemas.openxmlformats.org/drawingml/2006/spreadsheetDrawing">
      <xdr:col>14</xdr:col>
      <xdr:colOff>156845</xdr:colOff>
      <xdr:row>52</xdr:row>
      <xdr:rowOff>0</xdr:rowOff>
    </xdr:to>
    <xdr:sp macro="" textlink="">
      <xdr:nvSpPr>
        <xdr:cNvPr id="6157" name="Text Box 13"/>
        <xdr:cNvSpPr txBox="1">
          <a:spLocks noChangeArrowheads="1"/>
        </xdr:cNvSpPr>
      </xdr:nvSpPr>
      <xdr:spPr>
        <a:xfrm>
          <a:off x="2488565" y="10643235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52</xdr:row>
      <xdr:rowOff>0</xdr:rowOff>
    </xdr:from>
    <xdr:to xmlns:xdr="http://schemas.openxmlformats.org/drawingml/2006/spreadsheetDrawing">
      <xdr:col>6</xdr:col>
      <xdr:colOff>156845</xdr:colOff>
      <xdr:row>52</xdr:row>
      <xdr:rowOff>0</xdr:rowOff>
    </xdr:to>
    <xdr:sp macro="" textlink="">
      <xdr:nvSpPr>
        <xdr:cNvPr id="6158" name="Text Box 14"/>
        <xdr:cNvSpPr txBox="1">
          <a:spLocks noChangeArrowheads="1"/>
        </xdr:cNvSpPr>
      </xdr:nvSpPr>
      <xdr:spPr>
        <a:xfrm>
          <a:off x="1310005" y="10643235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52</xdr:row>
      <xdr:rowOff>0</xdr:rowOff>
    </xdr:from>
    <xdr:to xmlns:xdr="http://schemas.openxmlformats.org/drawingml/2006/spreadsheetDrawing">
      <xdr:col>14</xdr:col>
      <xdr:colOff>156845</xdr:colOff>
      <xdr:row>52</xdr:row>
      <xdr:rowOff>0</xdr:rowOff>
    </xdr:to>
    <xdr:sp macro="" textlink="">
      <xdr:nvSpPr>
        <xdr:cNvPr id="6159" name="Text Box 15"/>
        <xdr:cNvSpPr txBox="1">
          <a:spLocks noChangeArrowheads="1"/>
        </xdr:cNvSpPr>
      </xdr:nvSpPr>
      <xdr:spPr>
        <a:xfrm>
          <a:off x="2488565" y="10643235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52</xdr:row>
      <xdr:rowOff>0</xdr:rowOff>
    </xdr:from>
    <xdr:to xmlns:xdr="http://schemas.openxmlformats.org/drawingml/2006/spreadsheetDrawing">
      <xdr:col>6</xdr:col>
      <xdr:colOff>156845</xdr:colOff>
      <xdr:row>52</xdr:row>
      <xdr:rowOff>0</xdr:rowOff>
    </xdr:to>
    <xdr:sp macro="" textlink="">
      <xdr:nvSpPr>
        <xdr:cNvPr id="6160" name="Text Box 16"/>
        <xdr:cNvSpPr txBox="1">
          <a:spLocks noChangeArrowheads="1"/>
        </xdr:cNvSpPr>
      </xdr:nvSpPr>
      <xdr:spPr>
        <a:xfrm>
          <a:off x="1310005" y="10643235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0</xdr:colOff>
      <xdr:row>49</xdr:row>
      <xdr:rowOff>8890</xdr:rowOff>
    </xdr:from>
    <xdr:to xmlns:xdr="http://schemas.openxmlformats.org/drawingml/2006/spreadsheetDrawing">
      <xdr:col>24</xdr:col>
      <xdr:colOff>0</xdr:colOff>
      <xdr:row>50</xdr:row>
      <xdr:rowOff>0</xdr:rowOff>
    </xdr:to>
    <xdr:sp macro="" textlink="">
      <xdr:nvSpPr>
        <xdr:cNvPr id="6402" name="Line 17"/>
        <xdr:cNvSpPr>
          <a:spLocks noChangeShapeType="1"/>
        </xdr:cNvSpPr>
      </xdr:nvSpPr>
      <xdr:spPr>
        <a:xfrm flipV="1">
          <a:off x="3372485" y="9928225"/>
          <a:ext cx="627380" cy="3721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</xdr:col>
      <xdr:colOff>0</xdr:colOff>
      <xdr:row>33</xdr:row>
      <xdr:rowOff>0</xdr:rowOff>
    </xdr:from>
    <xdr:to xmlns:xdr="http://schemas.openxmlformats.org/drawingml/2006/spreadsheetDrawing">
      <xdr:col>37</xdr:col>
      <xdr:colOff>0</xdr:colOff>
      <xdr:row>35</xdr:row>
      <xdr:rowOff>67310</xdr:rowOff>
    </xdr:to>
    <xdr:sp macro="" textlink="">
      <xdr:nvSpPr>
        <xdr:cNvPr id="6162" name="Text Box 18"/>
        <xdr:cNvSpPr txBox="1">
          <a:spLocks noChangeArrowheads="1"/>
        </xdr:cNvSpPr>
      </xdr:nvSpPr>
      <xdr:spPr>
        <a:xfrm>
          <a:off x="1019810" y="6463665"/>
          <a:ext cx="5019040" cy="57785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控除額　＝　前払金額のうち出来高割合相当分　＋　前回までの部分払金額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＝　（4,000,000 × 50%） ＋ 0　＝　2,000,000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今回請求額 ＝ 4,500,000 － 2,000,000 ＝ 2,500,000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0</xdr:colOff>
      <xdr:row>42</xdr:row>
      <xdr:rowOff>0</xdr:rowOff>
    </xdr:from>
    <xdr:to xmlns:xdr="http://schemas.openxmlformats.org/drawingml/2006/spreadsheetDrawing">
      <xdr:col>37</xdr:col>
      <xdr:colOff>0</xdr:colOff>
      <xdr:row>44</xdr:row>
      <xdr:rowOff>48260</xdr:rowOff>
    </xdr:to>
    <xdr:sp macro="" textlink="">
      <xdr:nvSpPr>
        <xdr:cNvPr id="6163" name="Text Box 19"/>
        <xdr:cNvSpPr txBox="1">
          <a:spLocks noChangeArrowheads="1"/>
        </xdr:cNvSpPr>
      </xdr:nvSpPr>
      <xdr:spPr>
        <a:xfrm>
          <a:off x="1019810" y="8467725"/>
          <a:ext cx="5019040" cy="5588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控除額　＝　前払金額のうち出来高割合相当分　＋　前回までの部分払金額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＝　（4,000,000 × 70%） ＋ 2,500,000　＝　5,300,000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今回請求額 ＝ 6,300,000 － 5,300,000 ＝  1,000,000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0</xdr:colOff>
      <xdr:row>51</xdr:row>
      <xdr:rowOff>76200</xdr:rowOff>
    </xdr:from>
    <xdr:to xmlns:xdr="http://schemas.openxmlformats.org/drawingml/2006/spreadsheetDrawing">
      <xdr:col>40</xdr:col>
      <xdr:colOff>0</xdr:colOff>
      <xdr:row>54</xdr:row>
      <xdr:rowOff>123825</xdr:rowOff>
    </xdr:to>
    <xdr:sp macro="" textlink="">
      <xdr:nvSpPr>
        <xdr:cNvPr id="6164" name="Text Box 20"/>
        <xdr:cNvSpPr txBox="1">
          <a:spLocks noChangeArrowheads="1"/>
        </xdr:cNvSpPr>
      </xdr:nvSpPr>
      <xdr:spPr>
        <a:xfrm>
          <a:off x="1019810" y="10547985"/>
          <a:ext cx="5489575" cy="56197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控除額　＝　前払金額のうち出来高割合相当分　＋　前回までの部分払金額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＝　（4,000,000 × 100%） ＋ （2,500,000 ＋ 1,000,000） ＝ 7,500,000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今回請求額 ＝　10,000,000　－　7,500,000 ＝ 2,500,000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114300</xdr:colOff>
      <xdr:row>50</xdr:row>
      <xdr:rowOff>0</xdr:rowOff>
    </xdr:from>
    <xdr:to xmlns:xdr="http://schemas.openxmlformats.org/drawingml/2006/spreadsheetDrawing">
      <xdr:col>27</xdr:col>
      <xdr:colOff>123825</xdr:colOff>
      <xdr:row>51</xdr:row>
      <xdr:rowOff>29210</xdr:rowOff>
    </xdr:to>
    <xdr:sp macro="" textlink="">
      <xdr:nvSpPr>
        <xdr:cNvPr id="6165" name="Text Box 21"/>
        <xdr:cNvSpPr txBox="1">
          <a:spLocks noChangeArrowheads="1"/>
        </xdr:cNvSpPr>
      </xdr:nvSpPr>
      <xdr:spPr>
        <a:xfrm>
          <a:off x="2859405" y="10300335"/>
          <a:ext cx="1734820" cy="20066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※非該当欄には斜線を引く。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123825</xdr:colOff>
      <xdr:row>8</xdr:row>
      <xdr:rowOff>9525</xdr:rowOff>
    </xdr:from>
    <xdr:to xmlns:xdr="http://schemas.openxmlformats.org/drawingml/2006/spreadsheetDrawing">
      <xdr:col>25</xdr:col>
      <xdr:colOff>133350</xdr:colOff>
      <xdr:row>9</xdr:row>
      <xdr:rowOff>123825</xdr:rowOff>
    </xdr:to>
    <xdr:sp macro="" textlink="">
      <xdr:nvSpPr>
        <xdr:cNvPr id="6166" name="Text Box 22"/>
        <xdr:cNvSpPr txBox="1">
          <a:spLocks noChangeArrowheads="1"/>
        </xdr:cNvSpPr>
      </xdr:nvSpPr>
      <xdr:spPr>
        <a:xfrm>
          <a:off x="2555240" y="1600200"/>
          <a:ext cx="1734820" cy="28575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※非該当欄には斜線を引く。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0</xdr:colOff>
      <xdr:row>9</xdr:row>
      <xdr:rowOff>86360</xdr:rowOff>
    </xdr:from>
    <xdr:to xmlns:xdr="http://schemas.openxmlformats.org/drawingml/2006/spreadsheetDrawing">
      <xdr:col>37</xdr:col>
      <xdr:colOff>0</xdr:colOff>
      <xdr:row>10</xdr:row>
      <xdr:rowOff>219075</xdr:rowOff>
    </xdr:to>
    <xdr:sp macro="" textlink="">
      <xdr:nvSpPr>
        <xdr:cNvPr id="6167" name="Text Box 23"/>
        <xdr:cNvSpPr txBox="1">
          <a:spLocks noChangeArrowheads="1"/>
        </xdr:cNvSpPr>
      </xdr:nvSpPr>
      <xdr:spPr>
        <a:xfrm>
          <a:off x="1019810" y="1848485"/>
          <a:ext cx="5019040" cy="38798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今回請求額　＝　請負金額　－　前払金額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　　　＝　10,000,000 - 4,000,000　＝　6,000,000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66675</xdr:colOff>
      <xdr:row>54</xdr:row>
      <xdr:rowOff>38100</xdr:rowOff>
    </xdr:from>
    <xdr:to xmlns:xdr="http://schemas.openxmlformats.org/drawingml/2006/spreadsheetDrawing">
      <xdr:col>18</xdr:col>
      <xdr:colOff>156845</xdr:colOff>
      <xdr:row>55</xdr:row>
      <xdr:rowOff>29210</xdr:rowOff>
    </xdr:to>
    <xdr:sp macro="" textlink="">
      <xdr:nvSpPr>
        <xdr:cNvPr id="6168" name="Text Box 24"/>
        <xdr:cNvSpPr txBox="1">
          <a:spLocks noChangeArrowheads="1"/>
        </xdr:cNvSpPr>
      </xdr:nvSpPr>
      <xdr:spPr>
        <a:xfrm>
          <a:off x="2027555" y="11024235"/>
          <a:ext cx="1188085" cy="16256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（今回までの出来高金額）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47625</xdr:colOff>
      <xdr:row>0</xdr:row>
      <xdr:rowOff>0</xdr:rowOff>
    </xdr:from>
    <xdr:to xmlns:xdr="http://schemas.openxmlformats.org/drawingml/2006/spreadsheetDrawing">
      <xdr:col>24</xdr:col>
      <xdr:colOff>156845</xdr:colOff>
      <xdr:row>0</xdr:row>
      <xdr:rowOff>0</xdr:rowOff>
    </xdr:to>
    <xdr:sp macro="" textlink="">
      <xdr:nvSpPr>
        <xdr:cNvPr id="7304" name="Line 1"/>
        <xdr:cNvSpPr>
          <a:spLocks noChangeShapeType="1"/>
        </xdr:cNvSpPr>
      </xdr:nvSpPr>
      <xdr:spPr>
        <a:xfrm>
          <a:off x="440055" y="0"/>
          <a:ext cx="371665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6</xdr:col>
      <xdr:colOff>133350</xdr:colOff>
      <xdr:row>16</xdr:row>
      <xdr:rowOff>0</xdr:rowOff>
    </xdr:from>
    <xdr:to xmlns:xdr="http://schemas.openxmlformats.org/drawingml/2006/spreadsheetDrawing">
      <xdr:col>6</xdr:col>
      <xdr:colOff>156845</xdr:colOff>
      <xdr:row>16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>
        <a:xfrm>
          <a:off x="1310005" y="3474720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16</xdr:row>
      <xdr:rowOff>0</xdr:rowOff>
    </xdr:from>
    <xdr:to xmlns:xdr="http://schemas.openxmlformats.org/drawingml/2006/spreadsheetDrawing">
      <xdr:col>14</xdr:col>
      <xdr:colOff>156845</xdr:colOff>
      <xdr:row>16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>
        <a:xfrm>
          <a:off x="2488565" y="3474720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66675</xdr:colOff>
      <xdr:row>28</xdr:row>
      <xdr:rowOff>0</xdr:rowOff>
    </xdr:from>
    <xdr:to xmlns:xdr="http://schemas.openxmlformats.org/drawingml/2006/spreadsheetDrawing">
      <xdr:col>6</xdr:col>
      <xdr:colOff>156845</xdr:colOff>
      <xdr:row>28</xdr:row>
      <xdr:rowOff>0</xdr:rowOff>
    </xdr:to>
    <xdr:sp macro="" textlink="">
      <xdr:nvSpPr>
        <xdr:cNvPr id="5" name="Text Box 14"/>
        <xdr:cNvSpPr txBox="1">
          <a:spLocks noChangeArrowheads="1"/>
        </xdr:cNvSpPr>
      </xdr:nvSpPr>
      <xdr:spPr>
        <a:xfrm>
          <a:off x="1243330" y="6244590"/>
          <a:ext cx="9017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28</xdr:row>
      <xdr:rowOff>0</xdr:rowOff>
    </xdr:from>
    <xdr:to xmlns:xdr="http://schemas.openxmlformats.org/drawingml/2006/spreadsheetDrawing">
      <xdr:col>14</xdr:col>
      <xdr:colOff>156845</xdr:colOff>
      <xdr:row>28</xdr:row>
      <xdr:rowOff>0</xdr:rowOff>
    </xdr:to>
    <xdr:sp macro="" textlink="">
      <xdr:nvSpPr>
        <xdr:cNvPr id="6" name="Text Box 15"/>
        <xdr:cNvSpPr txBox="1">
          <a:spLocks noChangeArrowheads="1"/>
        </xdr:cNvSpPr>
      </xdr:nvSpPr>
      <xdr:spPr>
        <a:xfrm>
          <a:off x="2488565" y="6244590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28</xdr:row>
      <xdr:rowOff>0</xdr:rowOff>
    </xdr:from>
    <xdr:to xmlns:xdr="http://schemas.openxmlformats.org/drawingml/2006/spreadsheetDrawing">
      <xdr:col>14</xdr:col>
      <xdr:colOff>156845</xdr:colOff>
      <xdr:row>28</xdr:row>
      <xdr:rowOff>0</xdr:rowOff>
    </xdr:to>
    <xdr:sp macro="" textlink="">
      <xdr:nvSpPr>
        <xdr:cNvPr id="7" name="Text Box 16"/>
        <xdr:cNvSpPr txBox="1">
          <a:spLocks noChangeArrowheads="1"/>
        </xdr:cNvSpPr>
      </xdr:nvSpPr>
      <xdr:spPr>
        <a:xfrm>
          <a:off x="2488565" y="6244590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28</xdr:row>
      <xdr:rowOff>0</xdr:rowOff>
    </xdr:from>
    <xdr:to xmlns:xdr="http://schemas.openxmlformats.org/drawingml/2006/spreadsheetDrawing">
      <xdr:col>6</xdr:col>
      <xdr:colOff>156845</xdr:colOff>
      <xdr:row>28</xdr:row>
      <xdr:rowOff>0</xdr:rowOff>
    </xdr:to>
    <xdr:sp macro="" textlink="">
      <xdr:nvSpPr>
        <xdr:cNvPr id="8" name="Text Box 17"/>
        <xdr:cNvSpPr txBox="1">
          <a:spLocks noChangeArrowheads="1"/>
        </xdr:cNvSpPr>
      </xdr:nvSpPr>
      <xdr:spPr>
        <a:xfrm>
          <a:off x="1310005" y="6244590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57150</xdr:colOff>
      <xdr:row>28</xdr:row>
      <xdr:rowOff>0</xdr:rowOff>
    </xdr:from>
    <xdr:to xmlns:xdr="http://schemas.openxmlformats.org/drawingml/2006/spreadsheetDrawing">
      <xdr:col>14</xdr:col>
      <xdr:colOff>156845</xdr:colOff>
      <xdr:row>28</xdr:row>
      <xdr:rowOff>0</xdr:rowOff>
    </xdr:to>
    <xdr:sp macro="" textlink="">
      <xdr:nvSpPr>
        <xdr:cNvPr id="9" name="Text Box 18"/>
        <xdr:cNvSpPr txBox="1">
          <a:spLocks noChangeArrowheads="1"/>
        </xdr:cNvSpPr>
      </xdr:nvSpPr>
      <xdr:spPr>
        <a:xfrm>
          <a:off x="2488565" y="6244590"/>
          <a:ext cx="996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133350</xdr:colOff>
      <xdr:row>28</xdr:row>
      <xdr:rowOff>0</xdr:rowOff>
    </xdr:from>
    <xdr:to xmlns:xdr="http://schemas.openxmlformats.org/drawingml/2006/spreadsheetDrawing">
      <xdr:col>6</xdr:col>
      <xdr:colOff>156845</xdr:colOff>
      <xdr:row>28</xdr:row>
      <xdr:rowOff>0</xdr:rowOff>
    </xdr:to>
    <xdr:sp macro="" textlink="">
      <xdr:nvSpPr>
        <xdr:cNvPr id="10" name="Text Box 19"/>
        <xdr:cNvSpPr txBox="1">
          <a:spLocks noChangeArrowheads="1"/>
        </xdr:cNvSpPr>
      </xdr:nvSpPr>
      <xdr:spPr>
        <a:xfrm>
          <a:off x="1310005" y="6244590"/>
          <a:ext cx="234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30000">
              <a:solidFill>
                <a:srgbClr val="FF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0</xdr:colOff>
      <xdr:row>25</xdr:row>
      <xdr:rowOff>8890</xdr:rowOff>
    </xdr:from>
    <xdr:to xmlns:xdr="http://schemas.openxmlformats.org/drawingml/2006/spreadsheetDrawing">
      <xdr:col>24</xdr:col>
      <xdr:colOff>0</xdr:colOff>
      <xdr:row>26</xdr:row>
      <xdr:rowOff>0</xdr:rowOff>
    </xdr:to>
    <xdr:sp macro="" textlink="">
      <xdr:nvSpPr>
        <xdr:cNvPr id="7313" name="Line 20"/>
        <xdr:cNvSpPr>
          <a:spLocks noChangeShapeType="1"/>
        </xdr:cNvSpPr>
      </xdr:nvSpPr>
      <xdr:spPr>
        <a:xfrm flipV="1">
          <a:off x="3372485" y="5464810"/>
          <a:ext cx="627380" cy="436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</xdr:col>
      <xdr:colOff>0</xdr:colOff>
      <xdr:row>9</xdr:row>
      <xdr:rowOff>0</xdr:rowOff>
    </xdr:from>
    <xdr:to xmlns:xdr="http://schemas.openxmlformats.org/drawingml/2006/spreadsheetDrawing">
      <xdr:col>37</xdr:col>
      <xdr:colOff>0</xdr:colOff>
      <xdr:row>11</xdr:row>
      <xdr:rowOff>66675</xdr:rowOff>
    </xdr:to>
    <xdr:sp macro="" textlink="">
      <xdr:nvSpPr>
        <xdr:cNvPr id="12" name="Text Box 21"/>
        <xdr:cNvSpPr txBox="1">
          <a:spLocks noChangeArrowheads="1"/>
        </xdr:cNvSpPr>
      </xdr:nvSpPr>
      <xdr:spPr>
        <a:xfrm>
          <a:off x="1019810" y="2025015"/>
          <a:ext cx="5019040" cy="57721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控除額　＝　前回までの部分払金額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＝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</a:t>
          </a: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今回請求額 ＝ 4,500,000 － 0 ＝ 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4,5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00,000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0</xdr:colOff>
      <xdr:row>18</xdr:row>
      <xdr:rowOff>0</xdr:rowOff>
    </xdr:from>
    <xdr:to xmlns:xdr="http://schemas.openxmlformats.org/drawingml/2006/spreadsheetDrawing">
      <xdr:col>37</xdr:col>
      <xdr:colOff>0</xdr:colOff>
      <xdr:row>20</xdr:row>
      <xdr:rowOff>47625</xdr:rowOff>
    </xdr:to>
    <xdr:sp macro="" textlink="">
      <xdr:nvSpPr>
        <xdr:cNvPr id="13" name="Text Box 22"/>
        <xdr:cNvSpPr txBox="1">
          <a:spLocks noChangeArrowheads="1"/>
        </xdr:cNvSpPr>
      </xdr:nvSpPr>
      <xdr:spPr>
        <a:xfrm>
          <a:off x="1019810" y="3985260"/>
          <a:ext cx="5019040" cy="55816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控除額　＝　前回までの部分払金額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＝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4,5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00,000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今回請求額 ＝ 6,300,000 － 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4,5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00,000 ＝  1,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80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0,000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0</xdr:colOff>
      <xdr:row>27</xdr:row>
      <xdr:rowOff>76200</xdr:rowOff>
    </xdr:from>
    <xdr:to xmlns:xdr="http://schemas.openxmlformats.org/drawingml/2006/spreadsheetDrawing">
      <xdr:col>40</xdr:col>
      <xdr:colOff>0</xdr:colOff>
      <xdr:row>30</xdr:row>
      <xdr:rowOff>123825</xdr:rowOff>
    </xdr:to>
    <xdr:sp macro="" textlink="">
      <xdr:nvSpPr>
        <xdr:cNvPr id="14" name="Text Box 23"/>
        <xdr:cNvSpPr txBox="1">
          <a:spLocks noChangeArrowheads="1"/>
        </xdr:cNvSpPr>
      </xdr:nvSpPr>
      <xdr:spPr>
        <a:xfrm>
          <a:off x="1019810" y="6149340"/>
          <a:ext cx="5489575" cy="56197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控除額　＝　前回までの部分払金額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＝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,500,000 ＋ 1,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00,000 ＝ 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6,3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00,000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　今回請求額 ＝　10,000,000　－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6,3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00,000 ＝ 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3,7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00,000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114300</xdr:colOff>
      <xdr:row>26</xdr:row>
      <xdr:rowOff>0</xdr:rowOff>
    </xdr:from>
    <xdr:to xmlns:xdr="http://schemas.openxmlformats.org/drawingml/2006/spreadsheetDrawing">
      <xdr:col>27</xdr:col>
      <xdr:colOff>123825</xdr:colOff>
      <xdr:row>27</xdr:row>
      <xdr:rowOff>29210</xdr:rowOff>
    </xdr:to>
    <xdr:sp macro="" textlink="">
      <xdr:nvSpPr>
        <xdr:cNvPr id="15" name="Text Box 24"/>
        <xdr:cNvSpPr txBox="1">
          <a:spLocks noChangeArrowheads="1"/>
        </xdr:cNvSpPr>
      </xdr:nvSpPr>
      <xdr:spPr>
        <a:xfrm>
          <a:off x="2859405" y="5901690"/>
          <a:ext cx="1734820" cy="20066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※非該当欄には斜線を引く。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66675</xdr:colOff>
      <xdr:row>30</xdr:row>
      <xdr:rowOff>38100</xdr:rowOff>
    </xdr:from>
    <xdr:to xmlns:xdr="http://schemas.openxmlformats.org/drawingml/2006/spreadsheetDrawing">
      <xdr:col>18</xdr:col>
      <xdr:colOff>156845</xdr:colOff>
      <xdr:row>31</xdr:row>
      <xdr:rowOff>29210</xdr:rowOff>
    </xdr:to>
    <xdr:sp macro="" textlink="">
      <xdr:nvSpPr>
        <xdr:cNvPr id="16" name="Text Box 28"/>
        <xdr:cNvSpPr txBox="1">
          <a:spLocks noChangeArrowheads="1"/>
        </xdr:cNvSpPr>
      </xdr:nvSpPr>
      <xdr:spPr>
        <a:xfrm>
          <a:off x="2027555" y="6625590"/>
          <a:ext cx="1188085" cy="16256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（今回までの出来高金額）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indexed="10"/>
  </sheetPr>
  <dimension ref="A1:AN55"/>
  <sheetViews>
    <sheetView showGridLines="0" tabSelected="1" view="pageBreakPreview" zoomScale="120" zoomScaleNormal="75" zoomScaleSheetLayoutView="120" workbookViewId="0">
      <selection activeCell="B2" sqref="B2:AN2"/>
    </sheetView>
  </sheetViews>
  <sheetFormatPr defaultRowHeight="13"/>
  <cols>
    <col min="1" max="1" width="5.625" style="1" customWidth="1"/>
    <col min="2" max="40" width="2.25" style="1" customWidth="1"/>
    <col min="41" max="16384" width="9" style="1" customWidth="1"/>
  </cols>
  <sheetData>
    <row r="1" spans="2:40" ht="12" customHeight="1">
      <c r="AJ1" s="92"/>
      <c r="AK1" s="26"/>
      <c r="AL1" s="26"/>
      <c r="AM1" s="26"/>
      <c r="AN1" s="26"/>
    </row>
    <row r="2" spans="2:40" ht="24.95" customHeight="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2:40" ht="11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76"/>
      <c r="AA3" s="76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2:40" ht="30.75" customHeight="1">
      <c r="B4" s="5" t="s">
        <v>7</v>
      </c>
      <c r="C4" s="20"/>
      <c r="D4" s="20"/>
      <c r="E4" s="20"/>
      <c r="F4" s="20"/>
      <c r="G4" s="36"/>
      <c r="H4" s="37"/>
      <c r="I4" s="40"/>
      <c r="J4" s="45"/>
      <c r="K4" s="40"/>
      <c r="L4" s="45"/>
      <c r="M4" s="54"/>
      <c r="N4" s="37"/>
      <c r="O4" s="40"/>
      <c r="P4" s="45"/>
      <c r="Q4" s="40"/>
      <c r="R4" s="45"/>
      <c r="S4" s="54"/>
      <c r="T4" s="37"/>
      <c r="U4" s="40"/>
      <c r="V4" s="45"/>
      <c r="W4" s="40"/>
      <c r="X4" s="45"/>
      <c r="Y4" s="54"/>
      <c r="Z4" s="37"/>
      <c r="AA4" s="40"/>
      <c r="AB4" s="45"/>
      <c r="AC4" s="40"/>
      <c r="AD4" s="45"/>
      <c r="AE4" s="54"/>
      <c r="AF4" s="6" t="s">
        <v>9</v>
      </c>
      <c r="AG4" s="21"/>
      <c r="AH4" s="31"/>
      <c r="AI4" s="31"/>
      <c r="AJ4" s="31"/>
      <c r="AK4" s="31"/>
      <c r="AL4" s="31"/>
      <c r="AM4" s="31"/>
      <c r="AN4" s="57"/>
    </row>
    <row r="5" spans="2:40" ht="24.95" customHeight="1">
      <c r="B5" s="6" t="s">
        <v>2</v>
      </c>
      <c r="C5" s="21"/>
      <c r="D5" s="21"/>
      <c r="E5" s="21"/>
      <c r="F5" s="21"/>
      <c r="G5" s="36"/>
      <c r="H5" s="6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97"/>
    </row>
    <row r="6" spans="2:40" ht="24.75" customHeight="1">
      <c r="B6" s="6" t="s">
        <v>3</v>
      </c>
      <c r="C6" s="21"/>
      <c r="D6" s="21"/>
      <c r="E6" s="21"/>
      <c r="F6" s="21"/>
      <c r="G6" s="36"/>
      <c r="H6" s="38" t="s">
        <v>10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73"/>
      <c r="Z6" s="77" t="s">
        <v>50</v>
      </c>
      <c r="AA6" s="80"/>
      <c r="AB6" s="80"/>
      <c r="AC6" s="80"/>
      <c r="AD6" s="80"/>
      <c r="AE6" s="85"/>
      <c r="AF6" s="6" t="s">
        <v>57</v>
      </c>
      <c r="AG6" s="41"/>
      <c r="AH6" s="41"/>
      <c r="AI6" s="41"/>
      <c r="AJ6" s="41"/>
      <c r="AK6" s="41"/>
      <c r="AL6" s="41"/>
      <c r="AM6" s="41"/>
      <c r="AN6" s="97"/>
    </row>
    <row r="7" spans="2:40" s="2" customFormat="1" ht="31.5" customHeight="1">
      <c r="B7" s="7" t="s">
        <v>0</v>
      </c>
      <c r="C7" s="22"/>
      <c r="D7" s="22"/>
      <c r="E7" s="22"/>
      <c r="F7" s="22"/>
      <c r="G7" s="22"/>
      <c r="H7" s="22"/>
      <c r="I7" s="43"/>
      <c r="J7" s="46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86" t="s">
        <v>9</v>
      </c>
      <c r="AG7" s="86"/>
      <c r="AH7" s="89"/>
      <c r="AI7" s="89"/>
      <c r="AJ7" s="89"/>
      <c r="AK7" s="89"/>
      <c r="AL7" s="89"/>
      <c r="AM7" s="89"/>
      <c r="AN7" s="98"/>
    </row>
    <row r="8" spans="2:40" s="2" customFormat="1" ht="30.75" customHeight="1">
      <c r="B8" s="8" t="s">
        <v>56</v>
      </c>
      <c r="C8" s="23"/>
      <c r="D8" s="23"/>
      <c r="E8" s="23"/>
      <c r="F8" s="23"/>
      <c r="G8" s="23"/>
      <c r="H8" s="23"/>
      <c r="I8" s="23"/>
      <c r="J8" s="47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87" t="s">
        <v>9</v>
      </c>
      <c r="AG8" s="87"/>
      <c r="AH8" s="55" t="s">
        <v>26</v>
      </c>
      <c r="AI8" s="55"/>
      <c r="AJ8" s="55"/>
      <c r="AK8" s="55"/>
      <c r="AL8" s="55"/>
      <c r="AM8" s="55"/>
      <c r="AN8" s="99"/>
    </row>
    <row r="9" spans="2:40" ht="15" customHeight="1">
      <c r="B9" s="9" t="s">
        <v>0</v>
      </c>
      <c r="C9" s="9"/>
      <c r="D9" s="9"/>
      <c r="E9" s="9"/>
      <c r="F9" s="32"/>
      <c r="G9" s="9" t="s">
        <v>13</v>
      </c>
      <c r="H9" s="32"/>
      <c r="I9" s="32"/>
      <c r="J9" s="32"/>
      <c r="K9" s="32"/>
      <c r="L9" s="6" t="s">
        <v>15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57"/>
      <c r="AE9" s="7" t="s">
        <v>17</v>
      </c>
      <c r="AF9" s="22"/>
      <c r="AG9" s="18"/>
      <c r="AH9" s="18"/>
      <c r="AI9" s="90"/>
      <c r="AJ9" s="7" t="s">
        <v>18</v>
      </c>
      <c r="AK9" s="18"/>
      <c r="AL9" s="18"/>
      <c r="AM9" s="18"/>
      <c r="AN9" s="90"/>
    </row>
    <row r="10" spans="2:40" ht="15" customHeight="1">
      <c r="B10" s="10"/>
      <c r="C10" s="10"/>
      <c r="D10" s="10"/>
      <c r="E10" s="10"/>
      <c r="F10" s="33"/>
      <c r="G10" s="33"/>
      <c r="H10" s="33"/>
      <c r="I10" s="33"/>
      <c r="J10" s="33"/>
      <c r="K10" s="33"/>
      <c r="L10" s="52" t="s">
        <v>20</v>
      </c>
      <c r="M10" s="3"/>
      <c r="N10" s="3"/>
      <c r="O10" s="3"/>
      <c r="P10" s="3"/>
      <c r="Q10" s="3"/>
      <c r="R10" s="3"/>
      <c r="S10" s="3"/>
      <c r="T10" s="63"/>
      <c r="U10" s="65" t="s">
        <v>24</v>
      </c>
      <c r="V10" s="33"/>
      <c r="W10" s="33"/>
      <c r="X10" s="33"/>
      <c r="Y10" s="33"/>
      <c r="Z10" s="78" t="s">
        <v>23</v>
      </c>
      <c r="AA10" s="22"/>
      <c r="AB10" s="22"/>
      <c r="AC10" s="22"/>
      <c r="AD10" s="43"/>
      <c r="AE10" s="15"/>
      <c r="AF10" s="3"/>
      <c r="AG10" s="3"/>
      <c r="AH10" s="3"/>
      <c r="AI10" s="63"/>
      <c r="AJ10" s="15"/>
      <c r="AK10" s="3"/>
      <c r="AL10" s="3"/>
      <c r="AM10" s="3"/>
      <c r="AN10" s="63"/>
    </row>
    <row r="11" spans="2:40" ht="15" customHeight="1">
      <c r="B11" s="11"/>
      <c r="C11" s="11"/>
      <c r="D11" s="11"/>
      <c r="E11" s="11"/>
      <c r="F11" s="34"/>
      <c r="G11" s="34"/>
      <c r="H11" s="34"/>
      <c r="I11" s="34"/>
      <c r="J11" s="34"/>
      <c r="K11" s="34"/>
      <c r="L11" s="47" t="s">
        <v>21</v>
      </c>
      <c r="M11" s="55"/>
      <c r="N11" s="55"/>
      <c r="O11" s="58"/>
      <c r="P11" s="60" t="s">
        <v>29</v>
      </c>
      <c r="Q11" s="61"/>
      <c r="R11" s="61"/>
      <c r="S11" s="61"/>
      <c r="T11" s="61"/>
      <c r="U11" s="66" t="s">
        <v>5</v>
      </c>
      <c r="V11" s="27"/>
      <c r="W11" s="27"/>
      <c r="X11" s="27"/>
      <c r="Y11" s="74"/>
      <c r="Z11" s="79"/>
      <c r="AA11" s="81"/>
      <c r="AB11" s="81"/>
      <c r="AC11" s="81"/>
      <c r="AD11" s="84"/>
      <c r="AE11" s="17"/>
      <c r="AF11" s="27"/>
      <c r="AG11" s="27"/>
      <c r="AH11" s="27"/>
      <c r="AI11" s="74"/>
      <c r="AJ11" s="17"/>
      <c r="AK11" s="27"/>
      <c r="AL11" s="27"/>
      <c r="AM11" s="27"/>
      <c r="AN11" s="74"/>
    </row>
    <row r="12" spans="2:40" ht="24" customHeight="1">
      <c r="B12" s="12"/>
      <c r="C12" s="12"/>
      <c r="D12" s="12"/>
      <c r="E12" s="12"/>
      <c r="F12" s="35"/>
      <c r="G12" s="12"/>
      <c r="H12" s="12"/>
      <c r="I12" s="12"/>
      <c r="J12" s="12"/>
      <c r="K12" s="35"/>
      <c r="L12" s="53"/>
      <c r="M12" s="56"/>
      <c r="N12" s="56"/>
      <c r="O12" s="59"/>
      <c r="P12" s="12"/>
      <c r="Q12" s="12"/>
      <c r="R12" s="12"/>
      <c r="S12" s="12"/>
      <c r="T12" s="35"/>
      <c r="U12" s="12"/>
      <c r="V12" s="12"/>
      <c r="W12" s="12"/>
      <c r="X12" s="12"/>
      <c r="Y12" s="35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93"/>
      <c r="AK12" s="95"/>
      <c r="AL12" s="95"/>
      <c r="AM12" s="95"/>
      <c r="AN12" s="100"/>
    </row>
    <row r="13" spans="2:40" ht="22.5" customHeight="1">
      <c r="B13" s="13" t="s">
        <v>52</v>
      </c>
      <c r="C13" s="24"/>
      <c r="D13" s="28" t="s">
        <v>59</v>
      </c>
      <c r="E13" s="29"/>
      <c r="F13" s="29"/>
      <c r="G13" s="29"/>
      <c r="H13" s="39"/>
      <c r="I13" s="44" t="s">
        <v>9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64"/>
      <c r="U13" s="67" t="s">
        <v>28</v>
      </c>
      <c r="V13" s="69"/>
      <c r="W13" s="69"/>
      <c r="X13" s="69"/>
      <c r="Y13" s="75"/>
      <c r="Z13" s="44" t="s">
        <v>9</v>
      </c>
      <c r="AA13" s="82"/>
      <c r="AB13" s="82"/>
      <c r="AC13" s="82"/>
      <c r="AD13" s="82"/>
      <c r="AE13" s="82"/>
      <c r="AF13" s="82"/>
      <c r="AG13" s="82"/>
      <c r="AH13" s="82"/>
      <c r="AI13" s="91"/>
      <c r="AJ13" s="94" t="s">
        <v>26</v>
      </c>
      <c r="AK13" s="96"/>
      <c r="AL13" s="96"/>
      <c r="AM13" s="96"/>
      <c r="AN13" s="101"/>
    </row>
    <row r="14" spans="2:40" ht="22.5" customHeight="1">
      <c r="B14" s="14"/>
      <c r="C14" s="25"/>
      <c r="D14" s="29" t="s">
        <v>58</v>
      </c>
      <c r="E14" s="29"/>
      <c r="F14" s="29"/>
      <c r="G14" s="29"/>
      <c r="H14" s="39"/>
      <c r="I14" s="44" t="s">
        <v>9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64"/>
      <c r="U14" s="67" t="s">
        <v>28</v>
      </c>
      <c r="V14" s="69"/>
      <c r="W14" s="69"/>
      <c r="X14" s="69"/>
      <c r="Y14" s="75"/>
      <c r="Z14" s="44" t="s">
        <v>9</v>
      </c>
      <c r="AA14" s="82"/>
      <c r="AB14" s="82"/>
      <c r="AC14" s="82"/>
      <c r="AD14" s="82"/>
      <c r="AE14" s="82"/>
      <c r="AF14" s="82"/>
      <c r="AG14" s="82"/>
      <c r="AH14" s="82"/>
      <c r="AI14" s="91"/>
      <c r="AJ14" s="94" t="s">
        <v>26</v>
      </c>
      <c r="AK14" s="96"/>
      <c r="AL14" s="96"/>
      <c r="AM14" s="96"/>
      <c r="AN14" s="101"/>
    </row>
    <row r="15" spans="2:40" ht="9" customHeight="1">
      <c r="B15" s="1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18"/>
      <c r="AJ15" s="18"/>
      <c r="AK15" s="18"/>
      <c r="AL15" s="18"/>
      <c r="AM15" s="18"/>
      <c r="AN15" s="90"/>
    </row>
    <row r="16" spans="2:40" ht="15" customHeight="1">
      <c r="B16" s="16" t="s">
        <v>31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26"/>
      <c r="AC16" s="26"/>
      <c r="AD16" s="26"/>
      <c r="AE16" s="26"/>
      <c r="AF16" s="26"/>
      <c r="AG16" s="26"/>
      <c r="AH16" s="26"/>
      <c r="AI16" s="26"/>
      <c r="AJ16" s="3"/>
      <c r="AK16" s="3"/>
      <c r="AL16" s="26"/>
      <c r="AM16" s="26"/>
      <c r="AN16" s="63"/>
    </row>
    <row r="17" spans="2:40" ht="24.95" customHeight="1">
      <c r="B17" s="1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26"/>
      <c r="X17" s="26"/>
      <c r="Y17" s="26"/>
      <c r="Z17" s="3"/>
      <c r="AA17" s="3"/>
      <c r="AB17" s="26" t="s">
        <v>11</v>
      </c>
      <c r="AC17" s="26"/>
      <c r="AD17" s="26"/>
      <c r="AE17" s="3"/>
      <c r="AF17" s="26" t="s">
        <v>6</v>
      </c>
      <c r="AG17" s="26"/>
      <c r="AH17" s="26"/>
      <c r="AI17" s="3"/>
      <c r="AJ17" s="26" t="s">
        <v>12</v>
      </c>
      <c r="AK17" s="3"/>
      <c r="AL17" s="26"/>
      <c r="AM17" s="3"/>
      <c r="AN17" s="63"/>
    </row>
    <row r="18" spans="2:40" ht="15" customHeight="1">
      <c r="B18" s="15"/>
      <c r="C18" s="3"/>
      <c r="D18" s="3"/>
      <c r="E18" s="3"/>
      <c r="F18" s="3"/>
      <c r="G18" s="3"/>
      <c r="H18" s="3" t="s">
        <v>33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63"/>
    </row>
    <row r="19" spans="2:40" ht="24.95" customHeight="1"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6" t="s">
        <v>34</v>
      </c>
      <c r="S19" s="26"/>
      <c r="T19" s="26"/>
      <c r="U19" s="26"/>
      <c r="V19" s="26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63"/>
    </row>
    <row r="20" spans="2:40" ht="24.75" customHeight="1">
      <c r="B20" s="1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6" t="s">
        <v>4</v>
      </c>
      <c r="S20" s="26"/>
      <c r="T20" s="26"/>
      <c r="U20" s="26"/>
      <c r="V20" s="70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26" t="s">
        <v>37</v>
      </c>
      <c r="AK20" s="26"/>
      <c r="AL20" s="26"/>
      <c r="AM20" s="26"/>
      <c r="AN20" s="63"/>
    </row>
    <row r="21" spans="2:40" ht="24.95" customHeight="1"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62" t="s">
        <v>35</v>
      </c>
      <c r="S21" s="62"/>
      <c r="T21" s="62"/>
      <c r="U21" s="68"/>
      <c r="V21" s="68"/>
      <c r="W21" s="68"/>
      <c r="X21" s="68"/>
      <c r="Y21" s="68"/>
      <c r="Z21" s="68"/>
      <c r="AA21" s="68"/>
      <c r="AB21" s="27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63"/>
    </row>
    <row r="22" spans="2:40" ht="11.5" customHeight="1">
      <c r="B22" s="18"/>
      <c r="C22" s="18"/>
      <c r="D22" s="30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2:40" ht="20.100000000000001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2:40" ht="18" customHeight="1"/>
    <row r="25" spans="2:40" ht="24.95" customHeight="1">
      <c r="B25" s="4" t="s">
        <v>38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2:40" ht="6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2:40" s="2" customFormat="1" ht="39.950000000000003" customHeight="1">
      <c r="B27" s="5" t="s">
        <v>41</v>
      </c>
      <c r="C27" s="20"/>
      <c r="D27" s="20"/>
      <c r="E27" s="20"/>
      <c r="F27" s="20"/>
      <c r="G27" s="31"/>
      <c r="H27" s="31"/>
      <c r="I27" s="31"/>
      <c r="J27" s="31"/>
      <c r="K27" s="31"/>
      <c r="L27" s="31"/>
      <c r="M27" s="57"/>
      <c r="N27" s="37"/>
      <c r="O27" s="40"/>
      <c r="P27" s="45"/>
      <c r="Q27" s="40"/>
      <c r="R27" s="45"/>
      <c r="S27" s="54"/>
      <c r="T27" s="37"/>
      <c r="U27" s="40"/>
      <c r="V27" s="45"/>
      <c r="W27" s="40"/>
      <c r="X27" s="45"/>
      <c r="Y27" s="54"/>
      <c r="Z27" s="37"/>
      <c r="AA27" s="40"/>
      <c r="AB27" s="45"/>
      <c r="AC27" s="40"/>
      <c r="AD27" s="45"/>
      <c r="AE27" s="54"/>
      <c r="AF27" s="6" t="s">
        <v>9</v>
      </c>
      <c r="AG27" s="21"/>
      <c r="AH27" s="21"/>
      <c r="AI27" s="21"/>
      <c r="AJ27" s="21"/>
      <c r="AK27" s="21"/>
      <c r="AL27" s="21"/>
      <c r="AM27" s="21"/>
      <c r="AN27" s="36"/>
    </row>
    <row r="28" spans="2:40" s="2" customFormat="1" ht="30.75" customHeight="1">
      <c r="B28" s="6" t="s">
        <v>2</v>
      </c>
      <c r="C28" s="21"/>
      <c r="D28" s="21"/>
      <c r="E28" s="31"/>
      <c r="F28" s="31"/>
      <c r="G28" s="31"/>
      <c r="H28" s="31"/>
      <c r="I28" s="31"/>
      <c r="J28" s="6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6"/>
    </row>
    <row r="29" spans="2:40" s="2" customFormat="1" ht="30.75" customHeight="1">
      <c r="B29" s="6" t="s">
        <v>43</v>
      </c>
      <c r="C29" s="21"/>
      <c r="D29" s="21"/>
      <c r="E29" s="31"/>
      <c r="F29" s="31"/>
      <c r="G29" s="31"/>
      <c r="H29" s="31"/>
      <c r="I29" s="31"/>
      <c r="J29" s="6" t="s">
        <v>10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6"/>
    </row>
    <row r="30" spans="2:40" s="2" customFormat="1" ht="31.5" customHeight="1">
      <c r="B30" s="7" t="s">
        <v>0</v>
      </c>
      <c r="C30" s="22"/>
      <c r="D30" s="22"/>
      <c r="E30" s="22"/>
      <c r="F30" s="22"/>
      <c r="G30" s="22"/>
      <c r="H30" s="22"/>
      <c r="I30" s="43"/>
      <c r="J30" s="46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88" t="s">
        <v>9</v>
      </c>
      <c r="AG30" s="88"/>
      <c r="AH30" s="26"/>
      <c r="AI30" s="26"/>
      <c r="AJ30" s="26"/>
      <c r="AK30" s="26"/>
      <c r="AL30" s="26"/>
      <c r="AM30" s="26"/>
      <c r="AN30" s="98"/>
    </row>
    <row r="31" spans="2:40" s="2" customFormat="1" ht="30.75" customHeight="1">
      <c r="B31" s="8" t="s">
        <v>56</v>
      </c>
      <c r="C31" s="23"/>
      <c r="D31" s="23"/>
      <c r="E31" s="23"/>
      <c r="F31" s="23"/>
      <c r="G31" s="23"/>
      <c r="H31" s="23"/>
      <c r="I31" s="23"/>
      <c r="J31" s="47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87" t="s">
        <v>9</v>
      </c>
      <c r="AG31" s="87"/>
      <c r="AH31" s="55" t="s">
        <v>26</v>
      </c>
      <c r="AI31" s="55"/>
      <c r="AJ31" s="55"/>
      <c r="AK31" s="55"/>
      <c r="AL31" s="55"/>
      <c r="AM31" s="55"/>
      <c r="AN31" s="99"/>
    </row>
    <row r="32" spans="2:40" s="2" customFormat="1" ht="10.5" customHeight="1">
      <c r="B32" s="16"/>
      <c r="C32" s="26"/>
      <c r="D32" s="26"/>
      <c r="E32" s="26"/>
      <c r="F32" s="26"/>
      <c r="G32" s="26"/>
      <c r="H32" s="26"/>
      <c r="I32" s="26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43"/>
    </row>
    <row r="33" spans="2:40" ht="24.95" customHeight="1">
      <c r="B33" s="16" t="s">
        <v>31</v>
      </c>
      <c r="C33" s="26"/>
      <c r="D33" s="26"/>
      <c r="E33" s="26"/>
      <c r="F33" s="26"/>
      <c r="G33" s="26"/>
      <c r="H33" s="1"/>
      <c r="I33" s="1"/>
      <c r="J33" s="1"/>
      <c r="K33" s="1"/>
      <c r="L33" s="1"/>
      <c r="M33" s="3"/>
      <c r="N33" s="3"/>
      <c r="O33" s="26"/>
      <c r="P33" s="26"/>
      <c r="Q33" s="26"/>
      <c r="R33" s="26"/>
      <c r="S33" s="26"/>
      <c r="T33" s="26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63"/>
    </row>
    <row r="34" spans="2:40" ht="24.95" customHeight="1">
      <c r="B34" s="15"/>
      <c r="C34" s="3"/>
      <c r="D34" s="3"/>
      <c r="E34" s="3"/>
      <c r="F34" s="3"/>
      <c r="G34" s="3"/>
      <c r="H34" s="3"/>
      <c r="I34" s="3"/>
      <c r="J34" s="3"/>
      <c r="K34" s="3"/>
      <c r="N34" s="3"/>
      <c r="P34" s="26"/>
      <c r="R34" s="26"/>
      <c r="T34" s="3"/>
      <c r="U34" s="3"/>
      <c r="V34" s="3"/>
      <c r="W34" s="3"/>
      <c r="X34" s="3"/>
      <c r="Y34" s="3"/>
      <c r="Z34" s="26"/>
      <c r="AA34" s="26"/>
      <c r="AB34" s="3"/>
      <c r="AC34" s="3"/>
      <c r="AD34" s="26" t="s">
        <v>11</v>
      </c>
      <c r="AE34" s="1"/>
      <c r="AF34" s="3"/>
      <c r="AG34" s="3"/>
      <c r="AH34" s="26" t="s">
        <v>6</v>
      </c>
      <c r="AI34" s="1"/>
      <c r="AJ34" s="3"/>
      <c r="AK34" s="3"/>
      <c r="AL34" s="26" t="s">
        <v>12</v>
      </c>
      <c r="AM34" s="1"/>
      <c r="AN34" s="63"/>
    </row>
    <row r="35" spans="2:40" ht="24.95" customHeight="1">
      <c r="B35" s="15"/>
      <c r="C35" s="3"/>
      <c r="D35" s="3"/>
      <c r="F35" s="3"/>
      <c r="G35" s="3"/>
      <c r="H35" s="3" t="s">
        <v>33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63"/>
    </row>
    <row r="36" spans="2:40" ht="24.95" customHeight="1">
      <c r="B36" s="15"/>
      <c r="C36" s="3"/>
      <c r="D36" s="3"/>
      <c r="E36" s="3"/>
      <c r="F36" s="3"/>
      <c r="G36" s="3"/>
      <c r="H36" s="3"/>
      <c r="R36" s="26" t="s">
        <v>34</v>
      </c>
      <c r="S36" s="1"/>
      <c r="T36" s="1"/>
      <c r="U36" s="26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63"/>
    </row>
    <row r="37" spans="2:40" ht="24.95" customHeight="1">
      <c r="B37" s="15"/>
      <c r="C37" s="3"/>
      <c r="D37" s="3"/>
      <c r="E37" s="3"/>
      <c r="F37" s="3"/>
      <c r="G37" s="3"/>
      <c r="H37" s="3"/>
      <c r="R37" s="26" t="s">
        <v>4</v>
      </c>
      <c r="S37" s="1"/>
      <c r="T37" s="1"/>
      <c r="U37" s="26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26" t="s">
        <v>37</v>
      </c>
      <c r="AM37" s="26"/>
      <c r="AN37" s="63"/>
    </row>
    <row r="38" spans="2:40" s="1" customFormat="1" ht="24.95" customHeight="1">
      <c r="B38" s="1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62" t="s">
        <v>35</v>
      </c>
      <c r="S38" s="62"/>
      <c r="T38" s="62"/>
      <c r="U38" s="68"/>
      <c r="V38" s="68"/>
      <c r="W38" s="68"/>
      <c r="X38" s="68"/>
      <c r="Y38" s="68"/>
      <c r="Z38" s="68"/>
      <c r="AA38" s="68"/>
      <c r="AB38" s="27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74"/>
    </row>
    <row r="39" spans="2:40" ht="20.100000000000001" customHeight="1"/>
    <row r="40" spans="2:40" ht="20.100000000000001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2:40" ht="24.95" customHeight="1">
      <c r="B41" s="4" t="s">
        <v>51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2:40" ht="6.9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2:40" s="2" customFormat="1" ht="39.950000000000003" customHeight="1">
      <c r="B43" s="5" t="s">
        <v>53</v>
      </c>
      <c r="C43" s="20"/>
      <c r="D43" s="20"/>
      <c r="E43" s="20"/>
      <c r="F43" s="20"/>
      <c r="G43" s="31"/>
      <c r="H43" s="31"/>
      <c r="I43" s="31"/>
      <c r="J43" s="31"/>
      <c r="K43" s="31"/>
      <c r="L43" s="31"/>
      <c r="M43" s="57"/>
      <c r="N43" s="37"/>
      <c r="O43" s="40"/>
      <c r="P43" s="45"/>
      <c r="Q43" s="40"/>
      <c r="R43" s="45"/>
      <c r="S43" s="54"/>
      <c r="T43" s="37"/>
      <c r="U43" s="40"/>
      <c r="V43" s="45"/>
      <c r="W43" s="40"/>
      <c r="X43" s="45"/>
      <c r="Y43" s="54"/>
      <c r="Z43" s="37"/>
      <c r="AA43" s="40"/>
      <c r="AB43" s="45"/>
      <c r="AC43" s="40"/>
      <c r="AD43" s="45"/>
      <c r="AE43" s="54"/>
      <c r="AF43" s="6" t="s">
        <v>9</v>
      </c>
      <c r="AG43" s="21"/>
      <c r="AH43" s="21"/>
      <c r="AI43" s="21"/>
      <c r="AJ43" s="21"/>
      <c r="AK43" s="21"/>
      <c r="AL43" s="21"/>
      <c r="AM43" s="21"/>
      <c r="AN43" s="36"/>
    </row>
    <row r="44" spans="2:40" s="2" customFormat="1" ht="31.5" customHeight="1">
      <c r="B44" s="6" t="s">
        <v>2</v>
      </c>
      <c r="C44" s="21"/>
      <c r="D44" s="21"/>
      <c r="E44" s="31"/>
      <c r="F44" s="31"/>
      <c r="G44" s="31"/>
      <c r="H44" s="31"/>
      <c r="I44" s="31"/>
      <c r="J44" s="49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6"/>
    </row>
    <row r="45" spans="2:40" s="2" customFormat="1" ht="30.75" customHeight="1">
      <c r="B45" s="6" t="s">
        <v>43</v>
      </c>
      <c r="C45" s="21"/>
      <c r="D45" s="21"/>
      <c r="E45" s="31"/>
      <c r="F45" s="31"/>
      <c r="G45" s="31"/>
      <c r="H45" s="31"/>
      <c r="I45" s="31"/>
      <c r="J45" s="6" t="s">
        <v>10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6"/>
    </row>
    <row r="46" spans="2:40" s="2" customFormat="1" ht="31.5" customHeight="1">
      <c r="B46" s="7" t="s">
        <v>0</v>
      </c>
      <c r="C46" s="22"/>
      <c r="D46" s="22"/>
      <c r="E46" s="22"/>
      <c r="F46" s="22"/>
      <c r="G46" s="22"/>
      <c r="H46" s="22"/>
      <c r="I46" s="43"/>
      <c r="J46" s="46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88" t="s">
        <v>9</v>
      </c>
      <c r="AG46" s="88"/>
      <c r="AH46" s="26"/>
      <c r="AI46" s="26"/>
      <c r="AJ46" s="26"/>
      <c r="AK46" s="26"/>
      <c r="AL46" s="26"/>
      <c r="AM46" s="26"/>
      <c r="AN46" s="98"/>
    </row>
    <row r="47" spans="2:40" s="2" customFormat="1" ht="30.75" customHeight="1">
      <c r="B47" s="8" t="s">
        <v>56</v>
      </c>
      <c r="C47" s="23"/>
      <c r="D47" s="23"/>
      <c r="E47" s="23"/>
      <c r="F47" s="23"/>
      <c r="G47" s="23"/>
      <c r="H47" s="23"/>
      <c r="I47" s="23"/>
      <c r="J47" s="47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87" t="s">
        <v>9</v>
      </c>
      <c r="AG47" s="87"/>
      <c r="AH47" s="55" t="s">
        <v>26</v>
      </c>
      <c r="AI47" s="55"/>
      <c r="AJ47" s="55"/>
      <c r="AK47" s="55"/>
      <c r="AL47" s="55"/>
      <c r="AM47" s="55"/>
      <c r="AN47" s="99"/>
    </row>
    <row r="48" spans="2:40" s="2" customFormat="1" ht="24.95" customHeight="1">
      <c r="B48" s="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43"/>
    </row>
    <row r="49" spans="1:40" ht="24.95" customHeight="1">
      <c r="B49" s="16" t="s">
        <v>31</v>
      </c>
      <c r="C49" s="26"/>
      <c r="D49" s="26"/>
      <c r="E49" s="26"/>
      <c r="F49" s="26"/>
      <c r="G49" s="26"/>
      <c r="H49" s="1"/>
      <c r="I49" s="1"/>
      <c r="J49" s="1"/>
      <c r="K49" s="1"/>
      <c r="L49" s="1"/>
      <c r="M49" s="3"/>
      <c r="N49" s="3"/>
      <c r="O49" s="26"/>
      <c r="P49" s="26"/>
      <c r="Q49" s="26"/>
      <c r="R49" s="26"/>
      <c r="S49" s="26"/>
      <c r="T49" s="26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63"/>
    </row>
    <row r="50" spans="1:40" ht="24.95" customHeight="1">
      <c r="B50" s="15"/>
      <c r="C50" s="3"/>
      <c r="D50" s="3"/>
      <c r="E50" s="3"/>
      <c r="F50" s="3"/>
      <c r="G50" s="3"/>
      <c r="H50" s="3"/>
      <c r="I50" s="3"/>
      <c r="J50" s="3"/>
      <c r="K50" s="3"/>
      <c r="N50" s="3"/>
      <c r="P50" s="26"/>
      <c r="R50" s="26"/>
      <c r="T50" s="3"/>
      <c r="U50" s="3"/>
      <c r="V50" s="3"/>
      <c r="W50" s="3"/>
      <c r="X50" s="3"/>
      <c r="Y50" s="3"/>
      <c r="Z50" s="26"/>
      <c r="AA50" s="26"/>
      <c r="AB50" s="3"/>
      <c r="AC50" s="3"/>
      <c r="AD50" s="26" t="s">
        <v>11</v>
      </c>
      <c r="AE50" s="1"/>
      <c r="AF50" s="3"/>
      <c r="AG50" s="3"/>
      <c r="AH50" s="26" t="s">
        <v>6</v>
      </c>
      <c r="AI50" s="1"/>
      <c r="AJ50" s="3"/>
      <c r="AK50" s="3"/>
      <c r="AL50" s="26" t="s">
        <v>12</v>
      </c>
      <c r="AM50" s="1"/>
      <c r="AN50" s="63"/>
    </row>
    <row r="51" spans="1:40" ht="24.95" customHeight="1">
      <c r="B51" s="15"/>
      <c r="C51" s="3"/>
      <c r="D51" s="3"/>
      <c r="F51" s="3"/>
      <c r="G51" s="3"/>
      <c r="H51" s="3" t="s">
        <v>33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63"/>
    </row>
    <row r="52" spans="1:40" ht="24.95" customHeight="1">
      <c r="B52" s="15"/>
      <c r="C52" s="3"/>
      <c r="D52" s="3"/>
      <c r="E52" s="3"/>
      <c r="F52" s="3"/>
      <c r="G52" s="3"/>
      <c r="H52" s="3"/>
      <c r="R52" s="26" t="s">
        <v>34</v>
      </c>
      <c r="S52" s="1"/>
      <c r="T52" s="1"/>
      <c r="U52" s="26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63"/>
    </row>
    <row r="53" spans="1:40" ht="24.75" customHeight="1">
      <c r="B53" s="15"/>
      <c r="C53" s="3"/>
      <c r="D53" s="3"/>
      <c r="E53" s="3"/>
      <c r="F53" s="3"/>
      <c r="G53" s="3"/>
      <c r="H53" s="3"/>
      <c r="R53" s="26" t="s">
        <v>4</v>
      </c>
      <c r="S53" s="1"/>
      <c r="T53" s="1"/>
      <c r="U53" s="26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26" t="s">
        <v>37</v>
      </c>
      <c r="AM53" s="26"/>
      <c r="AN53" s="63"/>
    </row>
    <row r="54" spans="1:40" s="1" customFormat="1" ht="24.95" customHeight="1">
      <c r="A54" s="1"/>
      <c r="B54" s="1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62" t="s">
        <v>35</v>
      </c>
      <c r="S54" s="62"/>
      <c r="T54" s="62"/>
      <c r="U54" s="68"/>
      <c r="V54" s="68"/>
      <c r="W54" s="68"/>
      <c r="X54" s="68"/>
      <c r="Y54" s="68"/>
      <c r="Z54" s="68"/>
      <c r="AA54" s="68"/>
      <c r="AB54" s="27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74"/>
    </row>
    <row r="55" spans="1:40">
      <c r="A55" s="3"/>
    </row>
  </sheetData>
  <mergeCells count="142">
    <mergeCell ref="B2:AN2"/>
    <mergeCell ref="B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B5:G5"/>
    <mergeCell ref="H5:AN5"/>
    <mergeCell ref="B6:G6"/>
    <mergeCell ref="H6:Y6"/>
    <mergeCell ref="Z6:AE6"/>
    <mergeCell ref="AF6:AN6"/>
    <mergeCell ref="B7:I7"/>
    <mergeCell ref="J7:AE7"/>
    <mergeCell ref="B8:I8"/>
    <mergeCell ref="J8:AE8"/>
    <mergeCell ref="L9:AD9"/>
    <mergeCell ref="L10:T10"/>
    <mergeCell ref="U10:Y10"/>
    <mergeCell ref="L11:O11"/>
    <mergeCell ref="P11:T11"/>
    <mergeCell ref="U11:Y11"/>
    <mergeCell ref="B12:F12"/>
    <mergeCell ref="G12:K12"/>
    <mergeCell ref="L12:O12"/>
    <mergeCell ref="P12:T12"/>
    <mergeCell ref="U12:Y12"/>
    <mergeCell ref="Z12:AD12"/>
    <mergeCell ref="AE12:AI12"/>
    <mergeCell ref="AJ12:AN12"/>
    <mergeCell ref="D13:H13"/>
    <mergeCell ref="I13:T13"/>
    <mergeCell ref="U13:Y13"/>
    <mergeCell ref="Z13:AI13"/>
    <mergeCell ref="AJ13:AN13"/>
    <mergeCell ref="D14:H14"/>
    <mergeCell ref="I14:T14"/>
    <mergeCell ref="U14:Y14"/>
    <mergeCell ref="Z14:AI14"/>
    <mergeCell ref="AJ14:AN14"/>
    <mergeCell ref="B16:L16"/>
    <mergeCell ref="W17:Y17"/>
    <mergeCell ref="Z17:AA17"/>
    <mergeCell ref="AB17:AC17"/>
    <mergeCell ref="AD17:AE17"/>
    <mergeCell ref="AF17:AG17"/>
    <mergeCell ref="AH17:AI17"/>
    <mergeCell ref="AJ17:AK17"/>
    <mergeCell ref="R19:T19"/>
    <mergeCell ref="V19:AM19"/>
    <mergeCell ref="R20:T20"/>
    <mergeCell ref="V20:AI20"/>
    <mergeCell ref="AJ20:AM20"/>
    <mergeCell ref="R21:AA21"/>
    <mergeCell ref="AB21:AM21"/>
    <mergeCell ref="B25:AN25"/>
    <mergeCell ref="B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B28:I28"/>
    <mergeCell ref="J28:L28"/>
    <mergeCell ref="B29:I29"/>
    <mergeCell ref="J29:L29"/>
    <mergeCell ref="M29:AM29"/>
    <mergeCell ref="B30:I30"/>
    <mergeCell ref="J30:AE30"/>
    <mergeCell ref="B31:I31"/>
    <mergeCell ref="J31:AE31"/>
    <mergeCell ref="B33:L33"/>
    <mergeCell ref="Z34:AA34"/>
    <mergeCell ref="AB34:AC34"/>
    <mergeCell ref="AD34:AE34"/>
    <mergeCell ref="AF34:AG34"/>
    <mergeCell ref="AH34:AI34"/>
    <mergeCell ref="AJ34:AK34"/>
    <mergeCell ref="AL34:AM34"/>
    <mergeCell ref="R36:T36"/>
    <mergeCell ref="V36:AM36"/>
    <mergeCell ref="R37:T37"/>
    <mergeCell ref="V37:AK37"/>
    <mergeCell ref="AL37:AM37"/>
    <mergeCell ref="R38:AA38"/>
    <mergeCell ref="AB38:AM38"/>
    <mergeCell ref="B41:AN41"/>
    <mergeCell ref="B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B44:I44"/>
    <mergeCell ref="J44:AM44"/>
    <mergeCell ref="B45:I45"/>
    <mergeCell ref="J45:L45"/>
    <mergeCell ref="M45:AM45"/>
    <mergeCell ref="B46:I46"/>
    <mergeCell ref="J46:AE46"/>
    <mergeCell ref="B47:I47"/>
    <mergeCell ref="J47:AE47"/>
    <mergeCell ref="B49:L49"/>
    <mergeCell ref="Z50:AA50"/>
    <mergeCell ref="AB50:AC50"/>
    <mergeCell ref="AD50:AE50"/>
    <mergeCell ref="AF50:AG50"/>
    <mergeCell ref="AH50:AI50"/>
    <mergeCell ref="AJ50:AK50"/>
    <mergeCell ref="AL50:AM50"/>
    <mergeCell ref="R52:T52"/>
    <mergeCell ref="V52:AM52"/>
    <mergeCell ref="R53:T53"/>
    <mergeCell ref="V53:AK53"/>
    <mergeCell ref="AL53:AM53"/>
    <mergeCell ref="R54:AA54"/>
    <mergeCell ref="AB54:AM54"/>
    <mergeCell ref="B9:F11"/>
    <mergeCell ref="G9:K11"/>
    <mergeCell ref="AE9:AI11"/>
    <mergeCell ref="AJ9:AN11"/>
    <mergeCell ref="Z10:AD11"/>
    <mergeCell ref="B13:C14"/>
  </mergeCells>
  <phoneticPr fontId="1"/>
  <pageMargins left="0.5" right="0.37" top="0.27" bottom="0.21" header="0.51181102362204722" footer="0.36"/>
  <pageSetup paperSize="9" fitToWidth="1" fitToHeight="1" orientation="portrait" usePrinterDefaults="1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indexed="53"/>
  </sheetPr>
  <dimension ref="B2:AM55"/>
  <sheetViews>
    <sheetView showGridLines="0" view="pageBreakPreview" zoomScaleNormal="75" zoomScaleSheetLayoutView="100" workbookViewId="0">
      <selection activeCell="AR16" sqref="AR16"/>
    </sheetView>
  </sheetViews>
  <sheetFormatPr defaultRowHeight="13.5"/>
  <cols>
    <col min="1" max="1" width="5.625" style="1" customWidth="1"/>
    <col min="2" max="40" width="2.25" style="1" customWidth="1"/>
    <col min="41" max="16384" width="9" style="1" customWidth="1"/>
  </cols>
  <sheetData>
    <row r="2" spans="2:39" ht="14.25">
      <c r="B2" s="102" t="s">
        <v>32</v>
      </c>
    </row>
    <row r="3" spans="2:39">
      <c r="B3" s="103"/>
    </row>
    <row r="4" spans="2:39">
      <c r="B4" s="104" t="s">
        <v>44</v>
      </c>
      <c r="C4" s="115"/>
      <c r="D4" s="115"/>
      <c r="E4" s="104"/>
      <c r="G4" s="11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23"/>
      <c r="V4" s="72"/>
      <c r="W4" s="72"/>
      <c r="X4" s="3"/>
      <c r="Y4" s="131"/>
      <c r="Z4" s="131"/>
      <c r="AA4" s="134"/>
      <c r="AB4" s="134"/>
      <c r="AC4" s="134"/>
      <c r="AD4" s="123"/>
      <c r="AE4" s="123"/>
      <c r="AF4" s="138"/>
      <c r="AG4" s="138"/>
      <c r="AH4" s="138"/>
      <c r="AI4" s="138"/>
      <c r="AJ4" s="3"/>
      <c r="AK4" s="3"/>
      <c r="AL4" s="3"/>
      <c r="AM4" s="3"/>
    </row>
    <row r="5" spans="2:39">
      <c r="B5" s="105" t="s">
        <v>0</v>
      </c>
      <c r="C5" s="6"/>
      <c r="D5" s="6"/>
      <c r="E5" s="6"/>
      <c r="F5" s="6"/>
      <c r="G5" s="105" t="s">
        <v>13</v>
      </c>
      <c r="H5" s="122"/>
      <c r="I5" s="122"/>
      <c r="J5" s="122"/>
      <c r="K5" s="49"/>
      <c r="L5" s="6" t="s">
        <v>15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31"/>
      <c r="Z5" s="31"/>
      <c r="AA5" s="31"/>
      <c r="AB5" s="31"/>
      <c r="AC5" s="57"/>
      <c r="AD5" s="7" t="s">
        <v>17</v>
      </c>
      <c r="AE5" s="22"/>
      <c r="AF5" s="18"/>
      <c r="AG5" s="18"/>
      <c r="AH5" s="90"/>
      <c r="AI5" s="7" t="s">
        <v>18</v>
      </c>
      <c r="AJ5" s="18"/>
      <c r="AK5" s="18"/>
      <c r="AL5" s="18"/>
      <c r="AM5" s="90"/>
    </row>
    <row r="6" spans="2:39">
      <c r="B6" s="105"/>
      <c r="C6" s="6"/>
      <c r="D6" s="6"/>
      <c r="E6" s="6"/>
      <c r="F6" s="6"/>
      <c r="G6" s="122"/>
      <c r="H6" s="122"/>
      <c r="I6" s="122"/>
      <c r="J6" s="122"/>
      <c r="K6" s="49"/>
      <c r="L6" s="124" t="s">
        <v>20</v>
      </c>
      <c r="M6" s="127"/>
      <c r="N6" s="127"/>
      <c r="O6" s="127"/>
      <c r="P6" s="127"/>
      <c r="Q6" s="127"/>
      <c r="R6" s="127"/>
      <c r="S6" s="127"/>
      <c r="T6" s="130"/>
      <c r="U6" s="65" t="s">
        <v>24</v>
      </c>
      <c r="V6" s="33"/>
      <c r="W6" s="33"/>
      <c r="X6" s="33"/>
      <c r="Y6" s="78" t="s">
        <v>23</v>
      </c>
      <c r="Z6" s="22"/>
      <c r="AA6" s="22"/>
      <c r="AB6" s="22"/>
      <c r="AC6" s="43"/>
      <c r="AD6" s="15"/>
      <c r="AE6" s="3"/>
      <c r="AF6" s="3"/>
      <c r="AG6" s="3"/>
      <c r="AH6" s="63"/>
      <c r="AI6" s="15"/>
      <c r="AJ6" s="1"/>
      <c r="AK6" s="1"/>
      <c r="AL6" s="1"/>
      <c r="AM6" s="63"/>
    </row>
    <row r="7" spans="2:39">
      <c r="B7" s="105"/>
      <c r="C7" s="6"/>
      <c r="D7" s="6"/>
      <c r="E7" s="6"/>
      <c r="F7" s="6"/>
      <c r="G7" s="122"/>
      <c r="H7" s="122"/>
      <c r="I7" s="122"/>
      <c r="J7" s="122"/>
      <c r="K7" s="49"/>
      <c r="L7" s="47" t="s">
        <v>21</v>
      </c>
      <c r="M7" s="87"/>
      <c r="N7" s="87"/>
      <c r="O7" s="58"/>
      <c r="P7" s="47" t="s">
        <v>29</v>
      </c>
      <c r="Q7" s="55"/>
      <c r="R7" s="55"/>
      <c r="S7" s="55"/>
      <c r="T7" s="58"/>
      <c r="U7" s="66" t="s">
        <v>5</v>
      </c>
      <c r="V7" s="27"/>
      <c r="W7" s="27"/>
      <c r="X7" s="74"/>
      <c r="Y7" s="79"/>
      <c r="Z7" s="81"/>
      <c r="AA7" s="81"/>
      <c r="AB7" s="81"/>
      <c r="AC7" s="84"/>
      <c r="AD7" s="17"/>
      <c r="AE7" s="27"/>
      <c r="AF7" s="27"/>
      <c r="AG7" s="27"/>
      <c r="AH7" s="74"/>
      <c r="AI7" s="17"/>
      <c r="AJ7" s="27"/>
      <c r="AK7" s="27"/>
      <c r="AL7" s="27"/>
      <c r="AM7" s="74"/>
    </row>
    <row r="8" spans="2:39" ht="30" customHeight="1">
      <c r="B8" s="106">
        <v>10000000</v>
      </c>
      <c r="C8" s="116"/>
      <c r="D8" s="116"/>
      <c r="E8" s="116"/>
      <c r="F8" s="116"/>
      <c r="G8" s="93">
        <v>4000000</v>
      </c>
      <c r="H8" s="95"/>
      <c r="I8" s="95"/>
      <c r="J8" s="95"/>
      <c r="K8" s="95"/>
      <c r="L8" s="125"/>
      <c r="M8" s="128"/>
      <c r="N8" s="128"/>
      <c r="O8" s="129"/>
      <c r="P8" s="93"/>
      <c r="Q8" s="95"/>
      <c r="R8" s="95"/>
      <c r="S8" s="95"/>
      <c r="T8" s="100"/>
      <c r="U8" s="93"/>
      <c r="V8" s="95"/>
      <c r="W8" s="95"/>
      <c r="X8" s="100"/>
      <c r="Y8" s="93"/>
      <c r="Z8" s="95"/>
      <c r="AA8" s="95"/>
      <c r="AB8" s="95"/>
      <c r="AC8" s="100"/>
      <c r="AD8" s="95">
        <v>6000000</v>
      </c>
      <c r="AE8" s="95"/>
      <c r="AF8" s="95"/>
      <c r="AG8" s="95"/>
      <c r="AH8" s="100"/>
      <c r="AI8" s="93">
        <f>B8-G8-AD8</f>
        <v>0</v>
      </c>
      <c r="AJ8" s="95"/>
      <c r="AK8" s="95"/>
      <c r="AL8" s="95"/>
      <c r="AM8" s="100"/>
    </row>
    <row r="9" spans="2:39">
      <c r="B9" s="107"/>
      <c r="C9" s="107"/>
      <c r="D9" s="107"/>
      <c r="E9" s="107"/>
      <c r="F9" s="107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31"/>
      <c r="V9" s="131"/>
      <c r="W9" s="131"/>
      <c r="X9" s="134"/>
      <c r="Y9" s="131"/>
      <c r="Z9" s="131"/>
      <c r="AA9" s="134"/>
      <c r="AB9" s="134"/>
      <c r="AC9" s="134"/>
      <c r="AD9" s="136"/>
      <c r="AE9" s="136"/>
      <c r="AF9" s="139"/>
      <c r="AG9" s="139"/>
      <c r="AH9" s="139"/>
      <c r="AI9" s="134"/>
      <c r="AJ9" s="134"/>
      <c r="AK9" s="134"/>
      <c r="AL9" s="134"/>
      <c r="AM9" s="134"/>
    </row>
    <row r="10" spans="2:39" ht="20.100000000000001" customHeight="1">
      <c r="B10" s="107"/>
      <c r="C10" s="107"/>
      <c r="D10" s="107"/>
      <c r="E10" s="119"/>
      <c r="F10" s="107"/>
      <c r="G10" s="113"/>
      <c r="H10" s="113"/>
      <c r="I10" s="113"/>
      <c r="J10" s="113"/>
      <c r="K10" s="113"/>
      <c r="M10" s="113"/>
      <c r="N10" s="113"/>
      <c r="O10" s="113"/>
      <c r="P10" s="113"/>
      <c r="Q10" s="113"/>
      <c r="R10" s="113"/>
      <c r="S10" s="113"/>
      <c r="T10" s="113"/>
      <c r="U10" s="131"/>
      <c r="V10" s="131"/>
      <c r="W10" s="131"/>
      <c r="X10" s="134"/>
      <c r="Y10" s="131"/>
      <c r="Z10" s="131"/>
      <c r="AA10" s="134"/>
      <c r="AB10" s="134"/>
      <c r="AC10" s="134"/>
      <c r="AD10" s="136"/>
      <c r="AE10" s="136"/>
      <c r="AF10" s="139"/>
      <c r="AG10" s="139"/>
      <c r="AH10" s="139"/>
      <c r="AI10" s="134"/>
      <c r="AJ10" s="134"/>
      <c r="AK10" s="134"/>
      <c r="AL10" s="134"/>
      <c r="AM10" s="134"/>
    </row>
    <row r="11" spans="2:39" ht="20.100000000000001" customHeight="1">
      <c r="B11" s="107"/>
      <c r="C11" s="107"/>
      <c r="D11" s="107"/>
      <c r="E11" s="119"/>
      <c r="F11" s="107"/>
      <c r="G11" s="113"/>
      <c r="H11" s="113"/>
      <c r="I11" s="113"/>
      <c r="J11" s="113"/>
      <c r="K11" s="113"/>
      <c r="M11" s="113"/>
      <c r="N11" s="113"/>
      <c r="O11" s="113"/>
      <c r="P11" s="113"/>
      <c r="Q11" s="113"/>
      <c r="R11" s="113"/>
      <c r="S11" s="113"/>
      <c r="T11" s="113"/>
      <c r="U11" s="131"/>
      <c r="V11" s="131"/>
      <c r="W11" s="131"/>
      <c r="X11" s="134"/>
      <c r="Y11" s="131"/>
      <c r="Z11" s="131"/>
      <c r="AA11" s="134"/>
      <c r="AB11" s="134"/>
      <c r="AC11" s="134"/>
      <c r="AD11" s="136"/>
      <c r="AE11" s="136"/>
      <c r="AF11" s="139"/>
      <c r="AG11" s="139"/>
      <c r="AH11" s="139"/>
      <c r="AI11" s="134"/>
      <c r="AJ11" s="134"/>
      <c r="AK11" s="134"/>
      <c r="AL11" s="134"/>
      <c r="AM11" s="134"/>
    </row>
    <row r="12" spans="2:39">
      <c r="B12" s="107"/>
      <c r="C12" s="107"/>
      <c r="D12" s="107"/>
      <c r="E12" s="107"/>
      <c r="F12" s="107"/>
      <c r="G12" s="113"/>
      <c r="H12" s="113"/>
      <c r="I12" s="113"/>
      <c r="J12" s="113"/>
      <c r="K12" s="113"/>
      <c r="L12" s="119"/>
      <c r="M12" s="113"/>
      <c r="N12" s="113"/>
      <c r="O12" s="113"/>
      <c r="P12" s="113"/>
      <c r="Q12" s="113"/>
      <c r="R12" s="113"/>
      <c r="S12" s="113"/>
      <c r="T12" s="113"/>
      <c r="U12" s="131"/>
      <c r="V12" s="131"/>
      <c r="W12" s="131"/>
      <c r="X12" s="134"/>
      <c r="Y12" s="131"/>
      <c r="Z12" s="131"/>
      <c r="AA12" s="134"/>
      <c r="AB12" s="134"/>
      <c r="AC12" s="134"/>
      <c r="AD12" s="136"/>
      <c r="AE12" s="136"/>
      <c r="AF12" s="139"/>
      <c r="AG12" s="139"/>
      <c r="AH12" s="139"/>
      <c r="AI12" s="134"/>
      <c r="AJ12" s="134"/>
      <c r="AK12" s="134"/>
      <c r="AL12" s="134"/>
      <c r="AM12" s="134"/>
    </row>
    <row r="13" spans="2:39">
      <c r="B13" s="107"/>
      <c r="C13" s="107"/>
      <c r="D13" s="107"/>
      <c r="E13" s="107"/>
      <c r="F13" s="107"/>
      <c r="G13" s="113"/>
      <c r="H13" s="113"/>
      <c r="I13" s="113"/>
      <c r="J13" s="113"/>
      <c r="K13" s="113"/>
      <c r="L13" s="119"/>
      <c r="M13" s="113"/>
      <c r="N13" s="113"/>
      <c r="O13" s="113"/>
      <c r="P13" s="113"/>
      <c r="Q13" s="113"/>
      <c r="R13" s="113"/>
      <c r="S13" s="113"/>
      <c r="T13" s="113"/>
      <c r="U13" s="131"/>
      <c r="V13" s="131"/>
      <c r="W13" s="131"/>
      <c r="X13" s="134"/>
      <c r="Y13" s="131"/>
      <c r="Z13" s="131"/>
      <c r="AA13" s="134"/>
      <c r="AB13" s="134"/>
      <c r="AC13" s="134"/>
      <c r="AD13" s="136"/>
      <c r="AE13" s="136"/>
      <c r="AF13" s="139"/>
      <c r="AG13" s="139"/>
      <c r="AH13" s="139"/>
      <c r="AI13" s="134"/>
      <c r="AJ13" s="134"/>
      <c r="AK13" s="134"/>
      <c r="AL13" s="134"/>
      <c r="AM13" s="134"/>
    </row>
    <row r="14" spans="2:39">
      <c r="B14" s="104" t="s">
        <v>16</v>
      </c>
      <c r="C14" s="117"/>
      <c r="D14" s="117"/>
      <c r="E14" s="104"/>
      <c r="G14" s="3"/>
      <c r="H14" s="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31"/>
      <c r="V14" s="131"/>
      <c r="W14" s="131"/>
      <c r="X14" s="134"/>
      <c r="Y14" s="131"/>
      <c r="Z14" s="131"/>
      <c r="AA14" s="134"/>
      <c r="AB14" s="134"/>
      <c r="AC14" s="134"/>
      <c r="AD14" s="136"/>
      <c r="AE14" s="136"/>
      <c r="AF14" s="139"/>
      <c r="AG14" s="139"/>
      <c r="AH14" s="139"/>
      <c r="AI14" s="134"/>
      <c r="AJ14" s="134"/>
      <c r="AK14" s="134"/>
      <c r="AL14" s="134"/>
      <c r="AM14" s="134"/>
    </row>
    <row r="15" spans="2:39">
      <c r="B15" s="108"/>
      <c r="C15" s="111" t="s">
        <v>36</v>
      </c>
      <c r="D15" s="111"/>
      <c r="F15" s="3"/>
      <c r="H15" s="3"/>
      <c r="I15" s="3"/>
      <c r="J15" s="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31"/>
      <c r="V15" s="131"/>
      <c r="W15" s="131"/>
      <c r="X15" s="134"/>
      <c r="Y15" s="131"/>
      <c r="Z15" s="131"/>
      <c r="AA15" s="134"/>
      <c r="AB15" s="134"/>
      <c r="AC15" s="134"/>
      <c r="AD15" s="136"/>
      <c r="AE15" s="136"/>
      <c r="AF15" s="139"/>
      <c r="AG15" s="139"/>
      <c r="AH15" s="139"/>
      <c r="AI15" s="134"/>
      <c r="AJ15" s="134"/>
      <c r="AK15" s="134"/>
      <c r="AL15" s="134"/>
      <c r="AM15" s="134"/>
    </row>
    <row r="16" spans="2:39">
      <c r="B16" s="105" t="s">
        <v>0</v>
      </c>
      <c r="C16" s="6"/>
      <c r="D16" s="6"/>
      <c r="E16" s="6"/>
      <c r="F16" s="6"/>
      <c r="G16" s="105" t="s">
        <v>13</v>
      </c>
      <c r="H16" s="122"/>
      <c r="I16" s="122"/>
      <c r="J16" s="122"/>
      <c r="K16" s="49"/>
      <c r="L16" s="6" t="s">
        <v>15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1"/>
      <c r="Z16" s="31"/>
      <c r="AA16" s="31"/>
      <c r="AB16" s="31"/>
      <c r="AC16" s="57"/>
      <c r="AD16" s="7" t="s">
        <v>17</v>
      </c>
      <c r="AE16" s="22"/>
      <c r="AF16" s="18"/>
      <c r="AG16" s="18"/>
      <c r="AH16" s="90"/>
      <c r="AI16" s="7" t="s">
        <v>18</v>
      </c>
      <c r="AJ16" s="18"/>
      <c r="AK16" s="18"/>
      <c r="AL16" s="18"/>
      <c r="AM16" s="90"/>
    </row>
    <row r="17" spans="2:39">
      <c r="B17" s="105"/>
      <c r="C17" s="6"/>
      <c r="D17" s="6"/>
      <c r="E17" s="6"/>
      <c r="F17" s="6"/>
      <c r="G17" s="122"/>
      <c r="H17" s="122"/>
      <c r="I17" s="122"/>
      <c r="J17" s="122"/>
      <c r="K17" s="49"/>
      <c r="L17" s="124" t="s">
        <v>20</v>
      </c>
      <c r="M17" s="127"/>
      <c r="N17" s="127"/>
      <c r="O17" s="127"/>
      <c r="P17" s="127"/>
      <c r="Q17" s="127"/>
      <c r="R17" s="127"/>
      <c r="S17" s="127"/>
      <c r="T17" s="130"/>
      <c r="U17" s="65" t="s">
        <v>24</v>
      </c>
      <c r="V17" s="33"/>
      <c r="W17" s="33"/>
      <c r="X17" s="33"/>
      <c r="Y17" s="78" t="s">
        <v>23</v>
      </c>
      <c r="Z17" s="22"/>
      <c r="AA17" s="22"/>
      <c r="AB17" s="22"/>
      <c r="AC17" s="43"/>
      <c r="AD17" s="15"/>
      <c r="AE17" s="3"/>
      <c r="AF17" s="3"/>
      <c r="AG17" s="3"/>
      <c r="AH17" s="63"/>
      <c r="AI17" s="15"/>
      <c r="AJ17" s="1"/>
      <c r="AK17" s="1"/>
      <c r="AL17" s="1"/>
      <c r="AM17" s="63"/>
    </row>
    <row r="18" spans="2:39">
      <c r="B18" s="105"/>
      <c r="C18" s="6"/>
      <c r="D18" s="6"/>
      <c r="E18" s="6"/>
      <c r="F18" s="6"/>
      <c r="G18" s="122"/>
      <c r="H18" s="122"/>
      <c r="I18" s="122"/>
      <c r="J18" s="122"/>
      <c r="K18" s="49"/>
      <c r="L18" s="47" t="s">
        <v>21</v>
      </c>
      <c r="M18" s="87"/>
      <c r="N18" s="87"/>
      <c r="O18" s="58"/>
      <c r="P18" s="47" t="s">
        <v>29</v>
      </c>
      <c r="Q18" s="55"/>
      <c r="R18" s="55"/>
      <c r="S18" s="55"/>
      <c r="T18" s="58"/>
      <c r="U18" s="66" t="s">
        <v>5</v>
      </c>
      <c r="V18" s="27"/>
      <c r="W18" s="27"/>
      <c r="X18" s="74"/>
      <c r="Y18" s="79"/>
      <c r="Z18" s="81"/>
      <c r="AA18" s="81"/>
      <c r="AB18" s="81"/>
      <c r="AC18" s="84"/>
      <c r="AD18" s="17"/>
      <c r="AE18" s="27"/>
      <c r="AF18" s="27"/>
      <c r="AG18" s="27"/>
      <c r="AH18" s="74"/>
      <c r="AI18" s="17"/>
      <c r="AJ18" s="27"/>
      <c r="AK18" s="27"/>
      <c r="AL18" s="27"/>
      <c r="AM18" s="74"/>
    </row>
    <row r="19" spans="2:39" ht="30" customHeight="1">
      <c r="B19" s="106">
        <v>10000000</v>
      </c>
      <c r="C19" s="116"/>
      <c r="D19" s="116"/>
      <c r="E19" s="116"/>
      <c r="F19" s="116"/>
      <c r="G19" s="93">
        <v>4000000</v>
      </c>
      <c r="H19" s="95"/>
      <c r="I19" s="95"/>
      <c r="J19" s="95"/>
      <c r="K19" s="95"/>
      <c r="L19" s="125">
        <v>0.7</v>
      </c>
      <c r="M19" s="128"/>
      <c r="N19" s="128"/>
      <c r="O19" s="129"/>
      <c r="P19" s="93">
        <f>B19*L19</f>
        <v>7000000</v>
      </c>
      <c r="Q19" s="95"/>
      <c r="R19" s="95"/>
      <c r="S19" s="95"/>
      <c r="T19" s="100"/>
      <c r="U19" s="132"/>
      <c r="V19" s="133"/>
      <c r="W19" s="133"/>
      <c r="X19" s="135"/>
      <c r="Y19" s="93">
        <f>G19*L19</f>
        <v>2800000</v>
      </c>
      <c r="Z19" s="95"/>
      <c r="AA19" s="95"/>
      <c r="AB19" s="95"/>
      <c r="AC19" s="100"/>
      <c r="AD19" s="95">
        <f>P19-Y19</f>
        <v>4200000</v>
      </c>
      <c r="AE19" s="95"/>
      <c r="AF19" s="95"/>
      <c r="AG19" s="95"/>
      <c r="AH19" s="100"/>
      <c r="AI19" s="93">
        <f>B19-G19-AD19</f>
        <v>1800000</v>
      </c>
      <c r="AJ19" s="95"/>
      <c r="AK19" s="95"/>
      <c r="AL19" s="95"/>
      <c r="AM19" s="100"/>
    </row>
    <row r="20" spans="2:39">
      <c r="B20" s="109"/>
      <c r="C20" s="109"/>
      <c r="D20" s="109"/>
      <c r="E20" s="109"/>
      <c r="F20" s="109"/>
      <c r="G20" s="123"/>
      <c r="H20" s="123"/>
      <c r="I20" s="123"/>
      <c r="J20" s="123"/>
      <c r="K20" s="123"/>
      <c r="L20" s="126"/>
      <c r="M20" s="126"/>
      <c r="N20" s="126"/>
      <c r="O20" s="126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</row>
    <row r="21" spans="2:39">
      <c r="D21" s="3"/>
      <c r="E21" s="120" t="s">
        <v>40</v>
      </c>
      <c r="F21" s="3"/>
      <c r="AF21" s="123"/>
      <c r="AG21" s="123"/>
      <c r="AH21" s="123"/>
      <c r="AI21" s="123"/>
      <c r="AJ21" s="123"/>
      <c r="AK21" s="123"/>
      <c r="AL21" s="123"/>
      <c r="AM21" s="123"/>
    </row>
    <row r="22" spans="2:39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39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39">
      <c r="B24" s="110" t="s">
        <v>45</v>
      </c>
      <c r="C24" s="118"/>
      <c r="D24" s="118"/>
      <c r="E24" s="11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2:39">
      <c r="B25" s="111"/>
      <c r="C25" s="111" t="s">
        <v>27</v>
      </c>
      <c r="D25" s="11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2:39">
      <c r="B26" s="112"/>
      <c r="C26" s="3" t="s">
        <v>42</v>
      </c>
      <c r="D26" s="11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2:39">
      <c r="B27" s="112"/>
      <c r="C27" s="3"/>
      <c r="D27" s="11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39">
      <c r="B28" s="112"/>
      <c r="C28" s="3" t="s">
        <v>19</v>
      </c>
      <c r="D28" s="3"/>
      <c r="E28" s="10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39">
      <c r="B29" s="105" t="s">
        <v>0</v>
      </c>
      <c r="C29" s="6"/>
      <c r="D29" s="6"/>
      <c r="E29" s="6"/>
      <c r="F29" s="6"/>
      <c r="G29" s="105" t="s">
        <v>13</v>
      </c>
      <c r="H29" s="122"/>
      <c r="I29" s="122"/>
      <c r="J29" s="122"/>
      <c r="K29" s="49"/>
      <c r="L29" s="6" t="s">
        <v>15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31"/>
      <c r="Z29" s="31"/>
      <c r="AA29" s="31"/>
      <c r="AB29" s="31"/>
      <c r="AC29" s="57"/>
      <c r="AD29" s="7" t="s">
        <v>17</v>
      </c>
      <c r="AE29" s="22"/>
      <c r="AF29" s="18"/>
      <c r="AG29" s="18"/>
      <c r="AH29" s="90"/>
      <c r="AI29" s="7" t="s">
        <v>18</v>
      </c>
      <c r="AJ29" s="18"/>
      <c r="AK29" s="18"/>
      <c r="AL29" s="18"/>
      <c r="AM29" s="90"/>
    </row>
    <row r="30" spans="2:39">
      <c r="B30" s="105"/>
      <c r="C30" s="6"/>
      <c r="D30" s="6"/>
      <c r="E30" s="6"/>
      <c r="F30" s="6"/>
      <c r="G30" s="122"/>
      <c r="H30" s="122"/>
      <c r="I30" s="122"/>
      <c r="J30" s="122"/>
      <c r="K30" s="49"/>
      <c r="L30" s="124" t="s">
        <v>20</v>
      </c>
      <c r="M30" s="127"/>
      <c r="N30" s="127"/>
      <c r="O30" s="127"/>
      <c r="P30" s="127"/>
      <c r="Q30" s="127"/>
      <c r="R30" s="127"/>
      <c r="S30" s="127"/>
      <c r="T30" s="130"/>
      <c r="U30" s="65" t="s">
        <v>24</v>
      </c>
      <c r="V30" s="33"/>
      <c r="W30" s="33"/>
      <c r="X30" s="33"/>
      <c r="Y30" s="78" t="s">
        <v>23</v>
      </c>
      <c r="Z30" s="22"/>
      <c r="AA30" s="22"/>
      <c r="AB30" s="22"/>
      <c r="AC30" s="43"/>
      <c r="AD30" s="15"/>
      <c r="AE30" s="3"/>
      <c r="AF30" s="3"/>
      <c r="AG30" s="3"/>
      <c r="AH30" s="63"/>
      <c r="AI30" s="15"/>
      <c r="AJ30" s="1"/>
      <c r="AK30" s="1"/>
      <c r="AL30" s="1"/>
      <c r="AM30" s="63"/>
    </row>
    <row r="31" spans="2:39">
      <c r="B31" s="105"/>
      <c r="C31" s="6"/>
      <c r="D31" s="6"/>
      <c r="E31" s="6"/>
      <c r="F31" s="6"/>
      <c r="G31" s="122"/>
      <c r="H31" s="122"/>
      <c r="I31" s="122"/>
      <c r="J31" s="122"/>
      <c r="K31" s="49"/>
      <c r="L31" s="47" t="s">
        <v>21</v>
      </c>
      <c r="M31" s="87"/>
      <c r="N31" s="87"/>
      <c r="O31" s="58"/>
      <c r="P31" s="47" t="s">
        <v>29</v>
      </c>
      <c r="Q31" s="55"/>
      <c r="R31" s="55"/>
      <c r="S31" s="55"/>
      <c r="T31" s="58"/>
      <c r="U31" s="66" t="s">
        <v>5</v>
      </c>
      <c r="V31" s="27"/>
      <c r="W31" s="27"/>
      <c r="X31" s="74"/>
      <c r="Y31" s="79"/>
      <c r="Z31" s="81"/>
      <c r="AA31" s="81"/>
      <c r="AB31" s="81"/>
      <c r="AC31" s="84"/>
      <c r="AD31" s="17"/>
      <c r="AE31" s="27"/>
      <c r="AF31" s="27"/>
      <c r="AG31" s="27"/>
      <c r="AH31" s="74"/>
      <c r="AI31" s="17"/>
      <c r="AJ31" s="27"/>
      <c r="AK31" s="27"/>
      <c r="AL31" s="27"/>
      <c r="AM31" s="74"/>
    </row>
    <row r="32" spans="2:39" ht="30" customHeight="1">
      <c r="B32" s="93">
        <v>10000000</v>
      </c>
      <c r="C32" s="95"/>
      <c r="D32" s="95"/>
      <c r="E32" s="95"/>
      <c r="F32" s="95"/>
      <c r="G32" s="93">
        <v>4000000</v>
      </c>
      <c r="H32" s="95"/>
      <c r="I32" s="95"/>
      <c r="J32" s="95"/>
      <c r="K32" s="95"/>
      <c r="L32" s="125">
        <v>0.5</v>
      </c>
      <c r="M32" s="128"/>
      <c r="N32" s="128"/>
      <c r="O32" s="129"/>
      <c r="P32" s="93">
        <f>B32*L32</f>
        <v>5000000</v>
      </c>
      <c r="Q32" s="95"/>
      <c r="R32" s="95"/>
      <c r="S32" s="95"/>
      <c r="T32" s="100"/>
      <c r="U32" s="93">
        <f>P32*0.9</f>
        <v>4500000</v>
      </c>
      <c r="V32" s="95"/>
      <c r="W32" s="95"/>
      <c r="X32" s="100"/>
      <c r="Y32" s="95">
        <f>G32*L32</f>
        <v>2000000</v>
      </c>
      <c r="Z32" s="95"/>
      <c r="AA32" s="95"/>
      <c r="AB32" s="95"/>
      <c r="AC32" s="100"/>
      <c r="AD32" s="95">
        <f>U32-Y32</f>
        <v>2500000</v>
      </c>
      <c r="AE32" s="95"/>
      <c r="AF32" s="95"/>
      <c r="AG32" s="95"/>
      <c r="AH32" s="100"/>
      <c r="AI32" s="93">
        <f>B32-G32-AD32</f>
        <v>3500000</v>
      </c>
      <c r="AJ32" s="95"/>
      <c r="AK32" s="95"/>
      <c r="AL32" s="95"/>
      <c r="AM32" s="100"/>
    </row>
    <row r="33" spans="2:39">
      <c r="B33" s="112"/>
      <c r="C33" s="112"/>
      <c r="D33" s="112"/>
      <c r="E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39" ht="20.100000000000001" customHeight="1">
      <c r="B34" s="112"/>
      <c r="C34" s="112"/>
      <c r="D34" s="112"/>
      <c r="E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39" ht="20.100000000000001" customHeight="1">
      <c r="B35" s="112"/>
      <c r="C35" s="112"/>
      <c r="D35" s="112"/>
      <c r="E35" s="3"/>
      <c r="G35" s="3"/>
      <c r="H35" s="3"/>
      <c r="I35" s="3"/>
      <c r="J35" s="3"/>
      <c r="K35" s="11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39" ht="20.100000000000001" customHeight="1">
      <c r="B36" s="112"/>
      <c r="C36" s="112"/>
      <c r="D36" s="112"/>
      <c r="E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39">
      <c r="B37" s="112"/>
      <c r="C37" s="3" t="s">
        <v>8</v>
      </c>
      <c r="D37" s="3"/>
      <c r="E37" s="12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39">
      <c r="B38" s="105" t="s">
        <v>0</v>
      </c>
      <c r="C38" s="6"/>
      <c r="D38" s="6"/>
      <c r="E38" s="6"/>
      <c r="F38" s="6"/>
      <c r="G38" s="105" t="s">
        <v>13</v>
      </c>
      <c r="H38" s="122"/>
      <c r="I38" s="122"/>
      <c r="J38" s="122"/>
      <c r="K38" s="49"/>
      <c r="L38" s="6" t="s">
        <v>15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31"/>
      <c r="Z38" s="31"/>
      <c r="AA38" s="31"/>
      <c r="AB38" s="31"/>
      <c r="AC38" s="57"/>
      <c r="AD38" s="7" t="s">
        <v>17</v>
      </c>
      <c r="AE38" s="22"/>
      <c r="AF38" s="18"/>
      <c r="AG38" s="18"/>
      <c r="AH38" s="90"/>
      <c r="AI38" s="7" t="s">
        <v>18</v>
      </c>
      <c r="AJ38" s="18"/>
      <c r="AK38" s="18"/>
      <c r="AL38" s="18"/>
      <c r="AM38" s="90"/>
    </row>
    <row r="39" spans="2:39">
      <c r="B39" s="105"/>
      <c r="C39" s="6"/>
      <c r="D39" s="6"/>
      <c r="E39" s="6"/>
      <c r="F39" s="6"/>
      <c r="G39" s="122"/>
      <c r="H39" s="122"/>
      <c r="I39" s="122"/>
      <c r="J39" s="122"/>
      <c r="K39" s="49"/>
      <c r="L39" s="124" t="s">
        <v>20</v>
      </c>
      <c r="M39" s="127"/>
      <c r="N39" s="127"/>
      <c r="O39" s="127"/>
      <c r="P39" s="127"/>
      <c r="Q39" s="127"/>
      <c r="R39" s="127"/>
      <c r="S39" s="127"/>
      <c r="T39" s="130"/>
      <c r="U39" s="65" t="s">
        <v>24</v>
      </c>
      <c r="V39" s="33"/>
      <c r="W39" s="33"/>
      <c r="X39" s="33"/>
      <c r="Y39" s="78" t="s">
        <v>23</v>
      </c>
      <c r="Z39" s="22"/>
      <c r="AA39" s="22"/>
      <c r="AB39" s="22"/>
      <c r="AC39" s="43"/>
      <c r="AD39" s="15"/>
      <c r="AE39" s="3"/>
      <c r="AF39" s="3"/>
      <c r="AG39" s="3"/>
      <c r="AH39" s="63"/>
      <c r="AI39" s="15"/>
      <c r="AJ39" s="1"/>
      <c r="AK39" s="1"/>
      <c r="AL39" s="1"/>
      <c r="AM39" s="63"/>
    </row>
    <row r="40" spans="2:39">
      <c r="B40" s="105"/>
      <c r="C40" s="6"/>
      <c r="D40" s="6"/>
      <c r="E40" s="6"/>
      <c r="F40" s="6"/>
      <c r="G40" s="122"/>
      <c r="H40" s="122"/>
      <c r="I40" s="122"/>
      <c r="J40" s="122"/>
      <c r="K40" s="49"/>
      <c r="L40" s="47" t="s">
        <v>21</v>
      </c>
      <c r="M40" s="87"/>
      <c r="N40" s="87"/>
      <c r="O40" s="58"/>
      <c r="P40" s="47" t="s">
        <v>29</v>
      </c>
      <c r="Q40" s="55"/>
      <c r="R40" s="55"/>
      <c r="S40" s="55"/>
      <c r="T40" s="58"/>
      <c r="U40" s="66" t="s">
        <v>5</v>
      </c>
      <c r="V40" s="27"/>
      <c r="W40" s="27"/>
      <c r="X40" s="74"/>
      <c r="Y40" s="79"/>
      <c r="Z40" s="81"/>
      <c r="AA40" s="81"/>
      <c r="AB40" s="81"/>
      <c r="AC40" s="84"/>
      <c r="AD40" s="17"/>
      <c r="AE40" s="27"/>
      <c r="AF40" s="27"/>
      <c r="AG40" s="27"/>
      <c r="AH40" s="74"/>
      <c r="AI40" s="17"/>
      <c r="AJ40" s="27"/>
      <c r="AK40" s="27"/>
      <c r="AL40" s="27"/>
      <c r="AM40" s="74"/>
    </row>
    <row r="41" spans="2:39" ht="30" customHeight="1">
      <c r="B41" s="93">
        <v>10000000</v>
      </c>
      <c r="C41" s="95"/>
      <c r="D41" s="95"/>
      <c r="E41" s="95"/>
      <c r="F41" s="95"/>
      <c r="G41" s="93">
        <v>4000000</v>
      </c>
      <c r="H41" s="95"/>
      <c r="I41" s="95"/>
      <c r="J41" s="95"/>
      <c r="K41" s="95"/>
      <c r="L41" s="125">
        <v>0.7</v>
      </c>
      <c r="M41" s="128"/>
      <c r="N41" s="128"/>
      <c r="O41" s="129"/>
      <c r="P41" s="93">
        <f>B41*L41</f>
        <v>7000000</v>
      </c>
      <c r="Q41" s="95"/>
      <c r="R41" s="95"/>
      <c r="S41" s="95"/>
      <c r="T41" s="100"/>
      <c r="U41" s="93">
        <f>P41*0.9</f>
        <v>6300000</v>
      </c>
      <c r="V41" s="95"/>
      <c r="W41" s="95"/>
      <c r="X41" s="100"/>
      <c r="Y41" s="95">
        <f>G41*L41+AD32</f>
        <v>5300000</v>
      </c>
      <c r="Z41" s="95"/>
      <c r="AA41" s="95"/>
      <c r="AB41" s="95"/>
      <c r="AC41" s="100"/>
      <c r="AD41" s="95">
        <f>U41-Y41</f>
        <v>1000000</v>
      </c>
      <c r="AE41" s="95"/>
      <c r="AF41" s="95"/>
      <c r="AG41" s="95"/>
      <c r="AH41" s="100"/>
      <c r="AI41" s="93">
        <f>B41-G41-AD32-AD41</f>
        <v>2500000</v>
      </c>
      <c r="AJ41" s="95"/>
      <c r="AK41" s="95"/>
      <c r="AL41" s="95"/>
      <c r="AM41" s="100"/>
    </row>
    <row r="42" spans="2:39">
      <c r="B42" s="112"/>
      <c r="C42" s="112"/>
      <c r="D42" s="11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39" ht="20.100000000000001" customHeight="1">
      <c r="B43" s="112"/>
      <c r="C43" s="112"/>
      <c r="D43" s="11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39" ht="20.100000000000001" customHeight="1">
      <c r="B44" s="112"/>
      <c r="C44" s="112"/>
      <c r="D44" s="112"/>
      <c r="E44" s="3"/>
      <c r="F44" s="3"/>
      <c r="G44" s="3"/>
      <c r="H44" s="3"/>
      <c r="I44" s="3"/>
      <c r="J44" s="3"/>
      <c r="K44" s="11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39" ht="20.100000000000001" customHeight="1">
      <c r="B45" s="112"/>
      <c r="C45" s="112"/>
      <c r="D45" s="112"/>
      <c r="E45" s="3"/>
      <c r="G45" s="3"/>
      <c r="H45" s="3"/>
      <c r="I45" s="3"/>
      <c r="J45" s="3"/>
      <c r="K45" s="11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39">
      <c r="B46" s="112"/>
      <c r="C46" s="3" t="s">
        <v>39</v>
      </c>
      <c r="D46" s="3"/>
      <c r="E46" s="12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39">
      <c r="B47" s="105" t="s">
        <v>0</v>
      </c>
      <c r="C47" s="6"/>
      <c r="D47" s="6"/>
      <c r="E47" s="6"/>
      <c r="F47" s="6"/>
      <c r="G47" s="105" t="s">
        <v>13</v>
      </c>
      <c r="H47" s="122"/>
      <c r="I47" s="122"/>
      <c r="J47" s="122"/>
      <c r="K47" s="49"/>
      <c r="L47" s="6" t="s">
        <v>15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31"/>
      <c r="Z47" s="31"/>
      <c r="AA47" s="31"/>
      <c r="AB47" s="31"/>
      <c r="AC47" s="57"/>
      <c r="AD47" s="7" t="s">
        <v>17</v>
      </c>
      <c r="AE47" s="22"/>
      <c r="AF47" s="18"/>
      <c r="AG47" s="18"/>
      <c r="AH47" s="90"/>
      <c r="AI47" s="7" t="s">
        <v>18</v>
      </c>
      <c r="AJ47" s="18"/>
      <c r="AK47" s="18"/>
      <c r="AL47" s="18"/>
      <c r="AM47" s="90"/>
    </row>
    <row r="48" spans="2:39">
      <c r="B48" s="105"/>
      <c r="C48" s="6"/>
      <c r="D48" s="6"/>
      <c r="E48" s="6"/>
      <c r="F48" s="6"/>
      <c r="G48" s="122"/>
      <c r="H48" s="122"/>
      <c r="I48" s="122"/>
      <c r="J48" s="122"/>
      <c r="K48" s="49"/>
      <c r="L48" s="124" t="s">
        <v>20</v>
      </c>
      <c r="M48" s="127"/>
      <c r="N48" s="127"/>
      <c r="O48" s="127"/>
      <c r="P48" s="127"/>
      <c r="Q48" s="127"/>
      <c r="R48" s="127"/>
      <c r="S48" s="127"/>
      <c r="T48" s="130"/>
      <c r="U48" s="65" t="s">
        <v>24</v>
      </c>
      <c r="V48" s="33"/>
      <c r="W48" s="33"/>
      <c r="X48" s="33"/>
      <c r="Y48" s="78" t="s">
        <v>23</v>
      </c>
      <c r="Z48" s="22"/>
      <c r="AA48" s="22"/>
      <c r="AB48" s="22"/>
      <c r="AC48" s="43"/>
      <c r="AD48" s="15"/>
      <c r="AE48" s="3"/>
      <c r="AF48" s="3"/>
      <c r="AG48" s="3"/>
      <c r="AH48" s="63"/>
      <c r="AI48" s="15"/>
      <c r="AJ48" s="1"/>
      <c r="AK48" s="1"/>
      <c r="AL48" s="1"/>
      <c r="AM48" s="63"/>
    </row>
    <row r="49" spans="2:39">
      <c r="B49" s="105"/>
      <c r="C49" s="6"/>
      <c r="D49" s="6"/>
      <c r="E49" s="6"/>
      <c r="F49" s="6"/>
      <c r="G49" s="122"/>
      <c r="H49" s="122"/>
      <c r="I49" s="122"/>
      <c r="J49" s="122"/>
      <c r="K49" s="49"/>
      <c r="L49" s="47" t="s">
        <v>21</v>
      </c>
      <c r="M49" s="87"/>
      <c r="N49" s="87"/>
      <c r="O49" s="58"/>
      <c r="P49" s="47" t="s">
        <v>29</v>
      </c>
      <c r="Q49" s="55"/>
      <c r="R49" s="55"/>
      <c r="S49" s="55"/>
      <c r="T49" s="58"/>
      <c r="U49" s="66" t="s">
        <v>5</v>
      </c>
      <c r="V49" s="27"/>
      <c r="W49" s="27"/>
      <c r="X49" s="74"/>
      <c r="Y49" s="79"/>
      <c r="Z49" s="81"/>
      <c r="AA49" s="81"/>
      <c r="AB49" s="81"/>
      <c r="AC49" s="84"/>
      <c r="AD49" s="17"/>
      <c r="AE49" s="27"/>
      <c r="AF49" s="27"/>
      <c r="AG49" s="27"/>
      <c r="AH49" s="74"/>
      <c r="AI49" s="17"/>
      <c r="AJ49" s="27"/>
      <c r="AK49" s="27"/>
      <c r="AL49" s="27"/>
      <c r="AM49" s="74"/>
    </row>
    <row r="50" spans="2:39" ht="30" customHeight="1">
      <c r="B50" s="106">
        <v>10000000</v>
      </c>
      <c r="C50" s="116"/>
      <c r="D50" s="116"/>
      <c r="E50" s="116"/>
      <c r="F50" s="116"/>
      <c r="G50" s="93">
        <v>4000000</v>
      </c>
      <c r="H50" s="95"/>
      <c r="I50" s="95"/>
      <c r="J50" s="95"/>
      <c r="K50" s="95"/>
      <c r="L50" s="125">
        <v>1</v>
      </c>
      <c r="M50" s="128"/>
      <c r="N50" s="128"/>
      <c r="O50" s="129"/>
      <c r="P50" s="93">
        <f>IF(L50="","",B50*L50)</f>
        <v>10000000</v>
      </c>
      <c r="Q50" s="95"/>
      <c r="R50" s="95"/>
      <c r="S50" s="95"/>
      <c r="T50" s="100"/>
      <c r="U50" s="93" t="str">
        <f>IF(OR(L50="",L50=100%),"",P50*0.9)</f>
        <v/>
      </c>
      <c r="V50" s="95"/>
      <c r="W50" s="95"/>
      <c r="X50" s="100"/>
      <c r="Y50" s="93">
        <f>G50+AD32+AD41</f>
        <v>7500000</v>
      </c>
      <c r="Z50" s="95"/>
      <c r="AA50" s="95"/>
      <c r="AB50" s="95"/>
      <c r="AC50" s="100"/>
      <c r="AD50" s="95">
        <f>B50-Y50</f>
        <v>2500000</v>
      </c>
      <c r="AE50" s="95"/>
      <c r="AF50" s="95"/>
      <c r="AG50" s="95"/>
      <c r="AH50" s="100"/>
      <c r="AI50" s="93">
        <f>B50-Y50-AD50</f>
        <v>0</v>
      </c>
      <c r="AJ50" s="95"/>
      <c r="AK50" s="95"/>
      <c r="AL50" s="95"/>
      <c r="AM50" s="100"/>
    </row>
    <row r="51" spans="2:39">
      <c r="B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23"/>
      <c r="V51" s="72"/>
      <c r="W51" s="72"/>
      <c r="X51" s="3"/>
      <c r="Y51" s="131"/>
      <c r="Z51" s="131"/>
      <c r="AA51" s="134"/>
      <c r="AB51" s="134"/>
      <c r="AC51" s="134"/>
      <c r="AD51" s="137"/>
      <c r="AE51" s="137"/>
      <c r="AF51" s="140"/>
      <c r="AG51" s="140"/>
      <c r="AH51" s="140"/>
      <c r="AI51" s="138"/>
      <c r="AJ51" s="3"/>
      <c r="AK51" s="3"/>
      <c r="AL51" s="3"/>
      <c r="AM51" s="3"/>
    </row>
    <row r="52" spans="2:39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9"/>
      <c r="M52" s="113"/>
      <c r="N52" s="113"/>
      <c r="O52" s="113"/>
      <c r="P52" s="113"/>
      <c r="Q52" s="113"/>
      <c r="R52" s="113"/>
      <c r="S52" s="113"/>
      <c r="T52" s="113"/>
      <c r="U52" s="123"/>
      <c r="V52" s="72"/>
      <c r="W52" s="72"/>
      <c r="X52" s="3"/>
      <c r="Y52" s="131"/>
      <c r="Z52" s="131"/>
      <c r="AA52" s="134"/>
      <c r="AB52" s="134"/>
      <c r="AC52" s="134"/>
      <c r="AD52" s="137"/>
      <c r="AE52" s="137"/>
      <c r="AF52" s="140"/>
      <c r="AG52" s="140"/>
      <c r="AH52" s="140"/>
      <c r="AI52" s="138"/>
      <c r="AJ52" s="3"/>
      <c r="AK52" s="3"/>
      <c r="AL52" s="3"/>
      <c r="AM52" s="3"/>
    </row>
    <row r="53" spans="2:39">
      <c r="B53" s="114"/>
      <c r="C53" s="114"/>
      <c r="D53" s="114"/>
      <c r="E53" s="114"/>
      <c r="F53" s="114"/>
      <c r="G53" s="70"/>
      <c r="H53" s="70"/>
      <c r="I53" s="70"/>
      <c r="J53" s="114"/>
      <c r="K53" s="114"/>
      <c r="L53" s="70"/>
      <c r="M53" s="70"/>
      <c r="N53" s="70"/>
      <c r="O53" s="114"/>
      <c r="P53" s="114"/>
      <c r="Q53" s="114"/>
      <c r="R53" s="114"/>
      <c r="S53" s="114"/>
      <c r="T53" s="114"/>
      <c r="U53" s="114"/>
      <c r="V53" s="114"/>
      <c r="W53" s="114"/>
      <c r="X53" s="70"/>
      <c r="Y53" s="70"/>
    </row>
    <row r="54" spans="2:39">
      <c r="B54" s="114"/>
      <c r="C54" s="114"/>
      <c r="D54" s="114"/>
      <c r="E54" s="114"/>
      <c r="F54" s="114"/>
      <c r="G54" s="70"/>
      <c r="H54" s="70"/>
      <c r="I54" s="70"/>
      <c r="J54" s="114"/>
      <c r="K54" s="112"/>
      <c r="L54" s="70"/>
      <c r="M54" s="70"/>
      <c r="N54" s="70"/>
      <c r="O54" s="114"/>
      <c r="P54" s="114"/>
      <c r="Q54" s="114"/>
      <c r="R54" s="114"/>
      <c r="S54" s="114"/>
      <c r="T54" s="114"/>
      <c r="U54" s="114"/>
      <c r="V54" s="114"/>
      <c r="W54" s="114"/>
      <c r="X54" s="70"/>
      <c r="Y54" s="70"/>
    </row>
    <row r="55" spans="2:39">
      <c r="B55" s="114"/>
      <c r="C55" s="114"/>
      <c r="D55" s="114"/>
      <c r="E55" s="114"/>
      <c r="G55" s="70"/>
      <c r="H55" s="70"/>
      <c r="I55" s="70"/>
      <c r="J55" s="114"/>
      <c r="K55" s="114"/>
      <c r="L55" s="70"/>
      <c r="M55" s="70"/>
      <c r="N55" s="70"/>
      <c r="O55" s="114"/>
      <c r="P55" s="114"/>
      <c r="Q55" s="114"/>
      <c r="R55" s="114"/>
      <c r="S55" s="114"/>
      <c r="T55" s="114"/>
      <c r="U55" s="114"/>
      <c r="V55" s="114"/>
      <c r="W55" s="114"/>
      <c r="X55" s="70"/>
      <c r="Y55" s="70"/>
    </row>
  </sheetData>
  <mergeCells count="95">
    <mergeCell ref="L5:AC5"/>
    <mergeCell ref="L6:T6"/>
    <mergeCell ref="U6:X6"/>
    <mergeCell ref="L7:O7"/>
    <mergeCell ref="P7:T7"/>
    <mergeCell ref="U7:X7"/>
    <mergeCell ref="B8:F8"/>
    <mergeCell ref="G8:K8"/>
    <mergeCell ref="L8:O8"/>
    <mergeCell ref="P8:T8"/>
    <mergeCell ref="U8:X8"/>
    <mergeCell ref="Y8:AC8"/>
    <mergeCell ref="AD8:AH8"/>
    <mergeCell ref="AI8:AM8"/>
    <mergeCell ref="L16:AC16"/>
    <mergeCell ref="L17:T17"/>
    <mergeCell ref="U17:X17"/>
    <mergeCell ref="L18:O18"/>
    <mergeCell ref="P18:T18"/>
    <mergeCell ref="U18:X18"/>
    <mergeCell ref="B19:F19"/>
    <mergeCell ref="G19:K19"/>
    <mergeCell ref="L19:O19"/>
    <mergeCell ref="P19:T19"/>
    <mergeCell ref="U19:X19"/>
    <mergeCell ref="Y19:AC19"/>
    <mergeCell ref="AD19:AH19"/>
    <mergeCell ref="AI19:AM19"/>
    <mergeCell ref="L29:AC29"/>
    <mergeCell ref="L30:T30"/>
    <mergeCell ref="U30:X30"/>
    <mergeCell ref="L31:O31"/>
    <mergeCell ref="P31:T31"/>
    <mergeCell ref="U31:X31"/>
    <mergeCell ref="B32:F32"/>
    <mergeCell ref="G32:K32"/>
    <mergeCell ref="L32:O32"/>
    <mergeCell ref="P32:T32"/>
    <mergeCell ref="U32:X32"/>
    <mergeCell ref="Y32:AC32"/>
    <mergeCell ref="AD32:AH32"/>
    <mergeCell ref="AI32:AM32"/>
    <mergeCell ref="L38:AC38"/>
    <mergeCell ref="L39:T39"/>
    <mergeCell ref="U39:X39"/>
    <mergeCell ref="L40:O40"/>
    <mergeCell ref="P40:T40"/>
    <mergeCell ref="U40:X40"/>
    <mergeCell ref="B41:F41"/>
    <mergeCell ref="G41:K41"/>
    <mergeCell ref="L41:O41"/>
    <mergeCell ref="P41:T41"/>
    <mergeCell ref="U41:X41"/>
    <mergeCell ref="Y41:AC41"/>
    <mergeCell ref="AD41:AH41"/>
    <mergeCell ref="AI41:AM41"/>
    <mergeCell ref="L47:AC47"/>
    <mergeCell ref="L48:T48"/>
    <mergeCell ref="U48:X48"/>
    <mergeCell ref="L49:O49"/>
    <mergeCell ref="P49:T49"/>
    <mergeCell ref="U49:X49"/>
    <mergeCell ref="B50:F50"/>
    <mergeCell ref="G50:K50"/>
    <mergeCell ref="L50:O50"/>
    <mergeCell ref="P50:T50"/>
    <mergeCell ref="U50:X50"/>
    <mergeCell ref="Y50:AC50"/>
    <mergeCell ref="AD50:AH50"/>
    <mergeCell ref="AI50:AM50"/>
    <mergeCell ref="B5:F7"/>
    <mergeCell ref="G5:K7"/>
    <mergeCell ref="AD5:AH7"/>
    <mergeCell ref="AI5:AM7"/>
    <mergeCell ref="Y6:AC7"/>
    <mergeCell ref="B16:F18"/>
    <mergeCell ref="G16:K18"/>
    <mergeCell ref="AD16:AH18"/>
    <mergeCell ref="AI16:AM18"/>
    <mergeCell ref="Y17:AC18"/>
    <mergeCell ref="B29:F31"/>
    <mergeCell ref="G29:K31"/>
    <mergeCell ref="AD29:AH31"/>
    <mergeCell ref="AI29:AM31"/>
    <mergeCell ref="Y30:AC31"/>
    <mergeCell ref="B38:F40"/>
    <mergeCell ref="G38:K40"/>
    <mergeCell ref="AD38:AH40"/>
    <mergeCell ref="AI38:AM40"/>
    <mergeCell ref="Y39:AC40"/>
    <mergeCell ref="B47:F49"/>
    <mergeCell ref="G47:K49"/>
    <mergeCell ref="AD47:AH49"/>
    <mergeCell ref="AI47:AM49"/>
    <mergeCell ref="Y48:AC49"/>
  </mergeCells>
  <phoneticPr fontId="1"/>
  <pageMargins left="0.5" right="0.37" top="0.27" bottom="0.21" header="0.51181102362204722" footer="0.36"/>
  <pageSetup paperSize="9" fitToWidth="1" fitToHeight="1" orientation="portrait" usePrinterDefaults="1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indexed="52"/>
  </sheetPr>
  <dimension ref="B1:AM32"/>
  <sheetViews>
    <sheetView showGridLines="0" view="pageBreakPreview" zoomScaleSheetLayoutView="100" workbookViewId="0"/>
  </sheetViews>
  <sheetFormatPr defaultRowHeight="13.5"/>
  <cols>
    <col min="1" max="1" width="5.625" style="1" customWidth="1"/>
    <col min="2" max="40" width="2.25" style="1" customWidth="1"/>
    <col min="41" max="16384" width="9" style="1" customWidth="1"/>
  </cols>
  <sheetData>
    <row r="1" spans="2:39" ht="20.100000000000001" customHeight="1">
      <c r="B1" s="141" t="s">
        <v>14</v>
      </c>
      <c r="C1" s="118"/>
      <c r="D1" s="118"/>
      <c r="E1" s="11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39" ht="20.100000000000001" customHeight="1">
      <c r="B2" s="111"/>
      <c r="C2" s="111" t="s">
        <v>30</v>
      </c>
      <c r="D2" s="111"/>
      <c r="G2" s="3" t="s">
        <v>54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39" ht="20.100000000000001" customHeight="1">
      <c r="B3" s="112"/>
      <c r="C3" s="112"/>
      <c r="D3" s="112"/>
      <c r="G3" s="3" t="s">
        <v>55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39" ht="20.100000000000001" customHeight="1">
      <c r="B4" s="112"/>
      <c r="C4" s="3" t="s">
        <v>22</v>
      </c>
      <c r="D4" s="3"/>
      <c r="E4" s="103" t="s">
        <v>46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39" ht="12.95" customHeight="1">
      <c r="B5" s="105" t="s">
        <v>0</v>
      </c>
      <c r="C5" s="6"/>
      <c r="D5" s="6"/>
      <c r="E5" s="6"/>
      <c r="F5" s="6"/>
      <c r="G5" s="105" t="s">
        <v>13</v>
      </c>
      <c r="H5" s="122"/>
      <c r="I5" s="122"/>
      <c r="J5" s="122"/>
      <c r="K5" s="49"/>
      <c r="L5" s="6" t="s">
        <v>15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31"/>
      <c r="Z5" s="31"/>
      <c r="AA5" s="31"/>
      <c r="AB5" s="31"/>
      <c r="AC5" s="57"/>
      <c r="AD5" s="7" t="s">
        <v>17</v>
      </c>
      <c r="AE5" s="22"/>
      <c r="AF5" s="18"/>
      <c r="AG5" s="18"/>
      <c r="AH5" s="90"/>
      <c r="AI5" s="7" t="s">
        <v>18</v>
      </c>
      <c r="AJ5" s="18"/>
      <c r="AK5" s="18"/>
      <c r="AL5" s="18"/>
      <c r="AM5" s="90"/>
    </row>
    <row r="6" spans="2:39" ht="12.95" customHeight="1">
      <c r="B6" s="105"/>
      <c r="C6" s="6"/>
      <c r="D6" s="6"/>
      <c r="E6" s="6"/>
      <c r="F6" s="6"/>
      <c r="G6" s="122"/>
      <c r="H6" s="122"/>
      <c r="I6" s="122"/>
      <c r="J6" s="122"/>
      <c r="K6" s="49"/>
      <c r="L6" s="124" t="s">
        <v>20</v>
      </c>
      <c r="M6" s="127"/>
      <c r="N6" s="127"/>
      <c r="O6" s="127"/>
      <c r="P6" s="127"/>
      <c r="Q6" s="127"/>
      <c r="R6" s="127"/>
      <c r="S6" s="127"/>
      <c r="T6" s="130"/>
      <c r="U6" s="65" t="s">
        <v>24</v>
      </c>
      <c r="V6" s="33"/>
      <c r="W6" s="33"/>
      <c r="X6" s="33"/>
      <c r="Y6" s="78" t="s">
        <v>23</v>
      </c>
      <c r="Z6" s="22"/>
      <c r="AA6" s="22"/>
      <c r="AB6" s="22"/>
      <c r="AC6" s="43"/>
      <c r="AD6" s="15"/>
      <c r="AE6" s="3"/>
      <c r="AF6" s="3"/>
      <c r="AG6" s="3"/>
      <c r="AH6" s="63"/>
      <c r="AI6" s="15"/>
      <c r="AJ6" s="1"/>
      <c r="AK6" s="1"/>
      <c r="AL6" s="1"/>
      <c r="AM6" s="63"/>
    </row>
    <row r="7" spans="2:39" ht="12.95" customHeight="1">
      <c r="B7" s="105"/>
      <c r="C7" s="6"/>
      <c r="D7" s="6"/>
      <c r="E7" s="6"/>
      <c r="F7" s="6"/>
      <c r="G7" s="122"/>
      <c r="H7" s="122"/>
      <c r="I7" s="122"/>
      <c r="J7" s="122"/>
      <c r="K7" s="49"/>
      <c r="L7" s="47" t="s">
        <v>21</v>
      </c>
      <c r="M7" s="87"/>
      <c r="N7" s="87"/>
      <c r="O7" s="58"/>
      <c r="P7" s="47" t="s">
        <v>29</v>
      </c>
      <c r="Q7" s="55"/>
      <c r="R7" s="55"/>
      <c r="S7" s="55"/>
      <c r="T7" s="58"/>
      <c r="U7" s="66" t="s">
        <v>5</v>
      </c>
      <c r="V7" s="27"/>
      <c r="W7" s="27"/>
      <c r="X7" s="74"/>
      <c r="Y7" s="79"/>
      <c r="Z7" s="81"/>
      <c r="AA7" s="81"/>
      <c r="AB7" s="81"/>
      <c r="AC7" s="84"/>
      <c r="AD7" s="17"/>
      <c r="AE7" s="27"/>
      <c r="AF7" s="27"/>
      <c r="AG7" s="27"/>
      <c r="AH7" s="74"/>
      <c r="AI7" s="17"/>
      <c r="AJ7" s="27"/>
      <c r="AK7" s="27"/>
      <c r="AL7" s="27"/>
      <c r="AM7" s="74"/>
    </row>
    <row r="8" spans="2:39" ht="35.1" customHeight="1">
      <c r="B8" s="93">
        <v>10000000</v>
      </c>
      <c r="C8" s="95"/>
      <c r="D8" s="95"/>
      <c r="E8" s="95"/>
      <c r="F8" s="95"/>
      <c r="G8" s="142"/>
      <c r="H8" s="143"/>
      <c r="I8" s="143"/>
      <c r="J8" s="143"/>
      <c r="K8" s="144"/>
      <c r="L8" s="125">
        <v>0.5</v>
      </c>
      <c r="M8" s="128"/>
      <c r="N8" s="128"/>
      <c r="O8" s="129"/>
      <c r="P8" s="93">
        <f>B8*L8</f>
        <v>5000000</v>
      </c>
      <c r="Q8" s="95"/>
      <c r="R8" s="95"/>
      <c r="S8" s="95"/>
      <c r="T8" s="100"/>
      <c r="U8" s="93">
        <f>P8*0.9</f>
        <v>4500000</v>
      </c>
      <c r="V8" s="95"/>
      <c r="W8" s="95"/>
      <c r="X8" s="100"/>
      <c r="Y8" s="142"/>
      <c r="Z8" s="143"/>
      <c r="AA8" s="143"/>
      <c r="AB8" s="143"/>
      <c r="AC8" s="144"/>
      <c r="AD8" s="95">
        <f>U8-Y8</f>
        <v>4500000</v>
      </c>
      <c r="AE8" s="95"/>
      <c r="AF8" s="95"/>
      <c r="AG8" s="95"/>
      <c r="AH8" s="100"/>
      <c r="AI8" s="93">
        <f>B8-G8-AD8</f>
        <v>5500000</v>
      </c>
      <c r="AJ8" s="95"/>
      <c r="AK8" s="95"/>
      <c r="AL8" s="95"/>
      <c r="AM8" s="100"/>
    </row>
    <row r="9" spans="2:39" ht="5.0999999999999996" customHeight="1">
      <c r="B9" s="112"/>
      <c r="C9" s="112"/>
      <c r="D9" s="112"/>
      <c r="E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2:39" ht="20.100000000000001" customHeight="1">
      <c r="B10" s="112"/>
      <c r="C10" s="112"/>
      <c r="D10" s="112"/>
      <c r="E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39" ht="20.100000000000001" customHeight="1">
      <c r="B11" s="112"/>
      <c r="C11" s="112"/>
      <c r="D11" s="112"/>
      <c r="E11" s="3"/>
      <c r="G11" s="3"/>
      <c r="H11" s="3"/>
      <c r="I11" s="3"/>
      <c r="J11" s="3"/>
      <c r="K11" s="11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39" ht="15" customHeight="1">
      <c r="B12" s="112"/>
      <c r="C12" s="112"/>
      <c r="D12" s="112"/>
      <c r="E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2:39" ht="20.100000000000001" customHeight="1">
      <c r="B13" s="112"/>
      <c r="C13" s="3" t="s">
        <v>47</v>
      </c>
      <c r="D13" s="3"/>
      <c r="E13" s="121" t="s">
        <v>25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2:39" ht="12.95" customHeight="1">
      <c r="B14" s="105" t="s">
        <v>0</v>
      </c>
      <c r="C14" s="6"/>
      <c r="D14" s="6"/>
      <c r="E14" s="6"/>
      <c r="F14" s="6"/>
      <c r="G14" s="105" t="s">
        <v>13</v>
      </c>
      <c r="H14" s="122"/>
      <c r="I14" s="122"/>
      <c r="J14" s="122"/>
      <c r="K14" s="49"/>
      <c r="L14" s="6" t="s">
        <v>15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1"/>
      <c r="Z14" s="31"/>
      <c r="AA14" s="31"/>
      <c r="AB14" s="31"/>
      <c r="AC14" s="57"/>
      <c r="AD14" s="7" t="s">
        <v>17</v>
      </c>
      <c r="AE14" s="22"/>
      <c r="AF14" s="18"/>
      <c r="AG14" s="18"/>
      <c r="AH14" s="90"/>
      <c r="AI14" s="7" t="s">
        <v>18</v>
      </c>
      <c r="AJ14" s="18"/>
      <c r="AK14" s="18"/>
      <c r="AL14" s="18"/>
      <c r="AM14" s="90"/>
    </row>
    <row r="15" spans="2:39" ht="12.95" customHeight="1">
      <c r="B15" s="105"/>
      <c r="C15" s="6"/>
      <c r="D15" s="6"/>
      <c r="E15" s="6"/>
      <c r="F15" s="6"/>
      <c r="G15" s="122"/>
      <c r="H15" s="122"/>
      <c r="I15" s="122"/>
      <c r="J15" s="122"/>
      <c r="K15" s="49"/>
      <c r="L15" s="124" t="s">
        <v>20</v>
      </c>
      <c r="M15" s="127"/>
      <c r="N15" s="127"/>
      <c r="O15" s="127"/>
      <c r="P15" s="127"/>
      <c r="Q15" s="127"/>
      <c r="R15" s="127"/>
      <c r="S15" s="127"/>
      <c r="T15" s="130"/>
      <c r="U15" s="65" t="s">
        <v>24</v>
      </c>
      <c r="V15" s="33"/>
      <c r="W15" s="33"/>
      <c r="X15" s="33"/>
      <c r="Y15" s="78" t="s">
        <v>23</v>
      </c>
      <c r="Z15" s="22"/>
      <c r="AA15" s="22"/>
      <c r="AB15" s="22"/>
      <c r="AC15" s="43"/>
      <c r="AD15" s="15"/>
      <c r="AE15" s="3"/>
      <c r="AF15" s="3"/>
      <c r="AG15" s="3"/>
      <c r="AH15" s="63"/>
      <c r="AI15" s="15"/>
      <c r="AJ15" s="1"/>
      <c r="AK15" s="1"/>
      <c r="AL15" s="1"/>
      <c r="AM15" s="63"/>
    </row>
    <row r="16" spans="2:39" ht="12.95" customHeight="1">
      <c r="B16" s="105"/>
      <c r="C16" s="6"/>
      <c r="D16" s="6"/>
      <c r="E16" s="6"/>
      <c r="F16" s="6"/>
      <c r="G16" s="122"/>
      <c r="H16" s="122"/>
      <c r="I16" s="122"/>
      <c r="J16" s="122"/>
      <c r="K16" s="49"/>
      <c r="L16" s="47" t="s">
        <v>21</v>
      </c>
      <c r="M16" s="87"/>
      <c r="N16" s="87"/>
      <c r="O16" s="58"/>
      <c r="P16" s="47" t="s">
        <v>29</v>
      </c>
      <c r="Q16" s="55"/>
      <c r="R16" s="55"/>
      <c r="S16" s="55"/>
      <c r="T16" s="58"/>
      <c r="U16" s="66" t="s">
        <v>5</v>
      </c>
      <c r="V16" s="27"/>
      <c r="W16" s="27"/>
      <c r="X16" s="74"/>
      <c r="Y16" s="79"/>
      <c r="Z16" s="81"/>
      <c r="AA16" s="81"/>
      <c r="AB16" s="81"/>
      <c r="AC16" s="84"/>
      <c r="AD16" s="17"/>
      <c r="AE16" s="27"/>
      <c r="AF16" s="27"/>
      <c r="AG16" s="27"/>
      <c r="AH16" s="74"/>
      <c r="AI16" s="17"/>
      <c r="AJ16" s="27"/>
      <c r="AK16" s="27"/>
      <c r="AL16" s="27"/>
      <c r="AM16" s="74"/>
    </row>
    <row r="17" spans="2:39" ht="35.1" customHeight="1">
      <c r="B17" s="93">
        <v>10000000</v>
      </c>
      <c r="C17" s="95"/>
      <c r="D17" s="95"/>
      <c r="E17" s="95"/>
      <c r="F17" s="95"/>
      <c r="G17" s="142"/>
      <c r="H17" s="143"/>
      <c r="I17" s="143"/>
      <c r="J17" s="143"/>
      <c r="K17" s="144"/>
      <c r="L17" s="125">
        <v>0.7</v>
      </c>
      <c r="M17" s="128"/>
      <c r="N17" s="128"/>
      <c r="O17" s="129"/>
      <c r="P17" s="93">
        <f>B17*L17</f>
        <v>7000000</v>
      </c>
      <c r="Q17" s="95"/>
      <c r="R17" s="95"/>
      <c r="S17" s="95"/>
      <c r="T17" s="100"/>
      <c r="U17" s="93">
        <f>P17*0.9</f>
        <v>6300000</v>
      </c>
      <c r="V17" s="95"/>
      <c r="W17" s="95"/>
      <c r="X17" s="100"/>
      <c r="Y17" s="95">
        <f>G17*L17+AD8</f>
        <v>4500000</v>
      </c>
      <c r="Z17" s="95"/>
      <c r="AA17" s="95"/>
      <c r="AB17" s="95"/>
      <c r="AC17" s="100"/>
      <c r="AD17" s="95">
        <f>U17-Y17</f>
        <v>1800000</v>
      </c>
      <c r="AE17" s="95"/>
      <c r="AF17" s="95"/>
      <c r="AG17" s="95"/>
      <c r="AH17" s="100"/>
      <c r="AI17" s="93">
        <f>B17-G17-AD8-AD17</f>
        <v>3700000</v>
      </c>
      <c r="AJ17" s="95"/>
      <c r="AK17" s="95"/>
      <c r="AL17" s="95"/>
      <c r="AM17" s="100"/>
    </row>
    <row r="18" spans="2:39" ht="5.0999999999999996" customHeight="1">
      <c r="B18" s="112"/>
      <c r="C18" s="112"/>
      <c r="D18" s="11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39" ht="20.100000000000001" customHeight="1">
      <c r="B19" s="112"/>
      <c r="C19" s="112"/>
      <c r="D19" s="11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39" ht="20.100000000000001" customHeight="1">
      <c r="B20" s="112"/>
      <c r="C20" s="112"/>
      <c r="D20" s="112"/>
      <c r="E20" s="3"/>
      <c r="F20" s="3"/>
      <c r="G20" s="3"/>
      <c r="H20" s="3"/>
      <c r="I20" s="3"/>
      <c r="J20" s="3"/>
      <c r="K20" s="11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39" ht="15" customHeight="1">
      <c r="B21" s="112"/>
      <c r="C21" s="112"/>
      <c r="D21" s="112"/>
      <c r="E21" s="3"/>
      <c r="G21" s="3"/>
      <c r="H21" s="3"/>
      <c r="I21" s="3"/>
      <c r="J21" s="3"/>
      <c r="K21" s="11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39" ht="20.100000000000001" customHeight="1">
      <c r="B22" s="112"/>
      <c r="C22" s="3" t="s">
        <v>48</v>
      </c>
      <c r="D22" s="3"/>
      <c r="E22" s="121" t="s">
        <v>49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39">
      <c r="B23" s="105" t="s">
        <v>0</v>
      </c>
      <c r="C23" s="6"/>
      <c r="D23" s="6"/>
      <c r="E23" s="6"/>
      <c r="F23" s="6"/>
      <c r="G23" s="105" t="s">
        <v>13</v>
      </c>
      <c r="H23" s="122"/>
      <c r="I23" s="122"/>
      <c r="J23" s="122"/>
      <c r="K23" s="49"/>
      <c r="L23" s="6" t="s">
        <v>15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31"/>
      <c r="Z23" s="31"/>
      <c r="AA23" s="31"/>
      <c r="AB23" s="31"/>
      <c r="AC23" s="57"/>
      <c r="AD23" s="7" t="s">
        <v>17</v>
      </c>
      <c r="AE23" s="22"/>
      <c r="AF23" s="18"/>
      <c r="AG23" s="18"/>
      <c r="AH23" s="90"/>
      <c r="AI23" s="7" t="s">
        <v>18</v>
      </c>
      <c r="AJ23" s="18"/>
      <c r="AK23" s="18"/>
      <c r="AL23" s="18"/>
      <c r="AM23" s="90"/>
    </row>
    <row r="24" spans="2:39">
      <c r="B24" s="105"/>
      <c r="C24" s="6"/>
      <c r="D24" s="6"/>
      <c r="E24" s="6"/>
      <c r="F24" s="6"/>
      <c r="G24" s="122"/>
      <c r="H24" s="122"/>
      <c r="I24" s="122"/>
      <c r="J24" s="122"/>
      <c r="K24" s="49"/>
      <c r="L24" s="124" t="s">
        <v>20</v>
      </c>
      <c r="M24" s="127"/>
      <c r="N24" s="127"/>
      <c r="O24" s="127"/>
      <c r="P24" s="127"/>
      <c r="Q24" s="127"/>
      <c r="R24" s="127"/>
      <c r="S24" s="127"/>
      <c r="T24" s="130"/>
      <c r="U24" s="65" t="s">
        <v>24</v>
      </c>
      <c r="V24" s="33"/>
      <c r="W24" s="33"/>
      <c r="X24" s="33"/>
      <c r="Y24" s="78" t="s">
        <v>23</v>
      </c>
      <c r="Z24" s="22"/>
      <c r="AA24" s="22"/>
      <c r="AB24" s="22"/>
      <c r="AC24" s="43"/>
      <c r="AD24" s="15"/>
      <c r="AE24" s="3"/>
      <c r="AF24" s="3"/>
      <c r="AG24" s="3"/>
      <c r="AH24" s="63"/>
      <c r="AI24" s="15"/>
      <c r="AJ24" s="1"/>
      <c r="AK24" s="1"/>
      <c r="AL24" s="1"/>
      <c r="AM24" s="63"/>
    </row>
    <row r="25" spans="2:39">
      <c r="B25" s="105"/>
      <c r="C25" s="6"/>
      <c r="D25" s="6"/>
      <c r="E25" s="6"/>
      <c r="F25" s="6"/>
      <c r="G25" s="122"/>
      <c r="H25" s="122"/>
      <c r="I25" s="122"/>
      <c r="J25" s="122"/>
      <c r="K25" s="49"/>
      <c r="L25" s="47" t="s">
        <v>21</v>
      </c>
      <c r="M25" s="87"/>
      <c r="N25" s="87"/>
      <c r="O25" s="58"/>
      <c r="P25" s="47" t="s">
        <v>29</v>
      </c>
      <c r="Q25" s="55"/>
      <c r="R25" s="55"/>
      <c r="S25" s="55"/>
      <c r="T25" s="58"/>
      <c r="U25" s="66" t="s">
        <v>5</v>
      </c>
      <c r="V25" s="27"/>
      <c r="W25" s="27"/>
      <c r="X25" s="74"/>
      <c r="Y25" s="79"/>
      <c r="Z25" s="81"/>
      <c r="AA25" s="81"/>
      <c r="AB25" s="81"/>
      <c r="AC25" s="84"/>
      <c r="AD25" s="17"/>
      <c r="AE25" s="27"/>
      <c r="AF25" s="27"/>
      <c r="AG25" s="27"/>
      <c r="AH25" s="74"/>
      <c r="AI25" s="17"/>
      <c r="AJ25" s="27"/>
      <c r="AK25" s="27"/>
      <c r="AL25" s="27"/>
      <c r="AM25" s="74"/>
    </row>
    <row r="26" spans="2:39" ht="35.1" customHeight="1">
      <c r="B26" s="106">
        <v>10000000</v>
      </c>
      <c r="C26" s="116"/>
      <c r="D26" s="116"/>
      <c r="E26" s="116"/>
      <c r="F26" s="116"/>
      <c r="G26" s="142"/>
      <c r="H26" s="143"/>
      <c r="I26" s="143"/>
      <c r="J26" s="143"/>
      <c r="K26" s="144"/>
      <c r="L26" s="125">
        <v>1</v>
      </c>
      <c r="M26" s="128"/>
      <c r="N26" s="128"/>
      <c r="O26" s="129"/>
      <c r="P26" s="93">
        <f>IF(L26="","",B26*L26)</f>
        <v>10000000</v>
      </c>
      <c r="Q26" s="95"/>
      <c r="R26" s="95"/>
      <c r="S26" s="95"/>
      <c r="T26" s="100"/>
      <c r="U26" s="93" t="str">
        <f>IF(OR(L26="",L26=100%),"",P26*0.9)</f>
        <v/>
      </c>
      <c r="V26" s="95"/>
      <c r="W26" s="95"/>
      <c r="X26" s="100"/>
      <c r="Y26" s="93">
        <f>G26+AD8+AD17</f>
        <v>6300000</v>
      </c>
      <c r="Z26" s="95"/>
      <c r="AA26" s="95"/>
      <c r="AB26" s="95"/>
      <c r="AC26" s="100"/>
      <c r="AD26" s="95">
        <f>B26-Y26</f>
        <v>3700000</v>
      </c>
      <c r="AE26" s="95"/>
      <c r="AF26" s="95"/>
      <c r="AG26" s="95"/>
      <c r="AH26" s="100"/>
      <c r="AI26" s="93">
        <f>B26-Y26-AD26</f>
        <v>0</v>
      </c>
      <c r="AJ26" s="95"/>
      <c r="AK26" s="95"/>
      <c r="AL26" s="95"/>
      <c r="AM26" s="100"/>
    </row>
    <row r="27" spans="2:39">
      <c r="B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23"/>
      <c r="V27" s="72"/>
      <c r="W27" s="72"/>
      <c r="X27" s="3"/>
      <c r="Y27" s="131"/>
      <c r="Z27" s="131"/>
      <c r="AA27" s="134"/>
      <c r="AB27" s="134"/>
      <c r="AC27" s="134"/>
      <c r="AD27" s="137"/>
      <c r="AE27" s="137"/>
      <c r="AF27" s="140"/>
      <c r="AG27" s="140"/>
      <c r="AH27" s="140"/>
      <c r="AI27" s="138"/>
      <c r="AJ27" s="3"/>
      <c r="AK27" s="3"/>
      <c r="AL27" s="3"/>
      <c r="AM27" s="3"/>
    </row>
    <row r="28" spans="2:39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9"/>
      <c r="M28" s="113"/>
      <c r="N28" s="113"/>
      <c r="O28" s="113"/>
      <c r="P28" s="113"/>
      <c r="Q28" s="113"/>
      <c r="R28" s="113"/>
      <c r="S28" s="113"/>
      <c r="T28" s="113"/>
      <c r="U28" s="123"/>
      <c r="V28" s="72"/>
      <c r="W28" s="72"/>
      <c r="X28" s="3"/>
      <c r="Y28" s="131"/>
      <c r="Z28" s="131"/>
      <c r="AA28" s="134"/>
      <c r="AB28" s="134"/>
      <c r="AC28" s="134"/>
      <c r="AD28" s="137"/>
      <c r="AE28" s="137"/>
      <c r="AF28" s="140"/>
      <c r="AG28" s="140"/>
      <c r="AH28" s="140"/>
      <c r="AI28" s="138"/>
      <c r="AJ28" s="3"/>
      <c r="AK28" s="3"/>
      <c r="AL28" s="3"/>
      <c r="AM28" s="3"/>
    </row>
    <row r="29" spans="2:39">
      <c r="B29" s="114"/>
      <c r="C29" s="114"/>
      <c r="D29" s="114"/>
      <c r="E29" s="114"/>
      <c r="F29" s="114"/>
      <c r="G29" s="70"/>
      <c r="H29" s="70"/>
      <c r="I29" s="70"/>
      <c r="J29" s="114"/>
      <c r="K29" s="114"/>
      <c r="L29" s="70"/>
      <c r="M29" s="70"/>
      <c r="N29" s="70"/>
      <c r="O29" s="114"/>
      <c r="P29" s="114"/>
      <c r="Q29" s="114"/>
      <c r="R29" s="114"/>
      <c r="S29" s="114"/>
      <c r="T29" s="114"/>
      <c r="U29" s="114"/>
      <c r="V29" s="114"/>
      <c r="W29" s="114"/>
      <c r="X29" s="70"/>
      <c r="Y29" s="70"/>
    </row>
    <row r="30" spans="2:39">
      <c r="B30" s="114"/>
      <c r="C30" s="114"/>
      <c r="D30" s="114"/>
      <c r="E30" s="114"/>
      <c r="F30" s="114"/>
      <c r="G30" s="70"/>
      <c r="H30" s="70"/>
      <c r="I30" s="70"/>
      <c r="J30" s="114"/>
      <c r="K30" s="112"/>
      <c r="L30" s="70"/>
      <c r="M30" s="70"/>
      <c r="N30" s="70"/>
      <c r="O30" s="114"/>
      <c r="P30" s="114"/>
      <c r="Q30" s="114"/>
      <c r="R30" s="114"/>
      <c r="S30" s="114"/>
      <c r="T30" s="114"/>
      <c r="U30" s="114"/>
      <c r="V30" s="114"/>
      <c r="W30" s="114"/>
      <c r="X30" s="70"/>
      <c r="Y30" s="70"/>
    </row>
    <row r="31" spans="2:39">
      <c r="B31" s="114"/>
      <c r="C31" s="114"/>
      <c r="D31" s="114"/>
      <c r="E31" s="114"/>
      <c r="G31" s="70"/>
      <c r="H31" s="70"/>
      <c r="I31" s="70"/>
      <c r="J31" s="114"/>
      <c r="K31" s="114"/>
      <c r="L31" s="70"/>
      <c r="M31" s="70"/>
      <c r="N31" s="70"/>
      <c r="O31" s="114"/>
      <c r="P31" s="114"/>
      <c r="Q31" s="114"/>
      <c r="R31" s="114"/>
      <c r="S31" s="114"/>
      <c r="T31" s="114"/>
      <c r="U31" s="114"/>
      <c r="V31" s="114"/>
      <c r="W31" s="114"/>
      <c r="X31" s="70"/>
      <c r="Y31" s="70"/>
    </row>
    <row r="32" spans="2:39">
      <c r="B32" s="114"/>
      <c r="C32" s="114"/>
      <c r="D32" s="114"/>
      <c r="E32" s="114"/>
      <c r="F32" s="114"/>
      <c r="G32" s="70"/>
      <c r="H32" s="70"/>
      <c r="I32" s="70"/>
      <c r="J32" s="114"/>
      <c r="K32" s="114"/>
      <c r="L32" s="70"/>
      <c r="M32" s="70"/>
      <c r="N32" s="70"/>
      <c r="O32" s="114"/>
      <c r="P32" s="114"/>
      <c r="Q32" s="114"/>
      <c r="R32" s="114"/>
      <c r="S32" s="114"/>
      <c r="T32" s="114"/>
      <c r="U32" s="114"/>
      <c r="V32" s="114"/>
      <c r="W32" s="114"/>
      <c r="X32" s="70"/>
      <c r="Y32" s="70"/>
    </row>
  </sheetData>
  <mergeCells count="57">
    <mergeCell ref="L5:AC5"/>
    <mergeCell ref="L6:T6"/>
    <mergeCell ref="U6:X6"/>
    <mergeCell ref="L7:O7"/>
    <mergeCell ref="P7:T7"/>
    <mergeCell ref="U7:X7"/>
    <mergeCell ref="B8:F8"/>
    <mergeCell ref="G8:K8"/>
    <mergeCell ref="L8:O8"/>
    <mergeCell ref="P8:T8"/>
    <mergeCell ref="U8:X8"/>
    <mergeCell ref="Y8:AC8"/>
    <mergeCell ref="AD8:AH8"/>
    <mergeCell ref="AI8:AM8"/>
    <mergeCell ref="L14:AC14"/>
    <mergeCell ref="L15:T15"/>
    <mergeCell ref="U15:X15"/>
    <mergeCell ref="L16:O16"/>
    <mergeCell ref="P16:T16"/>
    <mergeCell ref="U16:X16"/>
    <mergeCell ref="B17:F17"/>
    <mergeCell ref="G17:K17"/>
    <mergeCell ref="L17:O17"/>
    <mergeCell ref="P17:T17"/>
    <mergeCell ref="U17:X17"/>
    <mergeCell ref="Y17:AC17"/>
    <mergeCell ref="AD17:AH17"/>
    <mergeCell ref="AI17:AM17"/>
    <mergeCell ref="L23:AC23"/>
    <mergeCell ref="L24:T24"/>
    <mergeCell ref="U24:X24"/>
    <mergeCell ref="L25:O25"/>
    <mergeCell ref="P25:T25"/>
    <mergeCell ref="U25:X25"/>
    <mergeCell ref="B26:F26"/>
    <mergeCell ref="G26:K26"/>
    <mergeCell ref="L26:O26"/>
    <mergeCell ref="P26:T26"/>
    <mergeCell ref="U26:X26"/>
    <mergeCell ref="Y26:AC26"/>
    <mergeCell ref="AD26:AH26"/>
    <mergeCell ref="AI26:AM26"/>
    <mergeCell ref="B5:F7"/>
    <mergeCell ref="G5:K7"/>
    <mergeCell ref="AD5:AH7"/>
    <mergeCell ref="AI5:AM7"/>
    <mergeCell ref="Y6:AC7"/>
    <mergeCell ref="B14:F16"/>
    <mergeCell ref="G14:K16"/>
    <mergeCell ref="AD14:AH16"/>
    <mergeCell ref="AI14:AM16"/>
    <mergeCell ref="Y15:AC16"/>
    <mergeCell ref="B23:F25"/>
    <mergeCell ref="G23:K25"/>
    <mergeCell ref="AD23:AH25"/>
    <mergeCell ref="AI23:AM25"/>
    <mergeCell ref="Y24:AC25"/>
  </mergeCells>
  <phoneticPr fontId="1"/>
  <pageMargins left="0.94" right="0.19" top="0.6" bottom="0.2" header="0.41" footer="0.32"/>
  <pageSetup paperSize="9" scale="95" fitToWidth="1" fitToHeight="1" orientation="portrait" usePrinterDefaults="1" horizontalDpi="360" verticalDpi="36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建設工事請求書様式</vt:lpstr>
      <vt:lpstr>書き方の例（前払有）</vt:lpstr>
      <vt:lpstr>書き方の例（前払無）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2016-10-04T04:07:25Z</dcterms:created>
  <dcterms:modified xsi:type="dcterms:W3CDTF">2024-02-09T05:05:08Z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2024-02-09T05:05:08Z</vt:filetime>
  </property>
</Properties>
</file>