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見積書" sheetId="7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<sst xmlns="http://schemas.openxmlformats.org/spreadsheetml/2006/main" xmlns:r="http://schemas.openxmlformats.org/officeDocument/2006/relationships" count="41" uniqueCount="41">
  <si>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電話番号の契約者変更判定費用</t>
  </si>
  <si>
    <t>小計</t>
    <rPh sb="0" eb="2">
      <t>ショウケイ</t>
    </rPh>
    <phoneticPr fontId="12"/>
  </si>
  <si>
    <t>月額費用</t>
    <rPh sb="0" eb="2">
      <t>ゲツガク</t>
    </rPh>
    <rPh sb="2" eb="4">
      <t>ヒヨウ</t>
    </rPh>
    <phoneticPr fontId="12"/>
  </si>
  <si>
    <t>システム使用料等</t>
    <rPh sb="4" eb="7">
      <t>しようりょう</t>
    </rPh>
    <rPh sb="7" eb="8">
      <t>とう</t>
    </rPh>
    <phoneticPr fontId="2" type="Hiragana"/>
  </si>
  <si>
    <t>4-1</t>
  </si>
  <si>
    <t>備考</t>
    <rPh sb="0" eb="2">
      <t>ビコウ</t>
    </rPh>
    <phoneticPr fontId="12"/>
  </si>
  <si>
    <t>分類</t>
    <rPh sb="0" eb="2">
      <t>ブンルイ</t>
    </rPh>
    <phoneticPr fontId="12"/>
  </si>
  <si>
    <t>番号</t>
    <rPh sb="0" eb="2">
      <t>バンゴウ</t>
    </rPh>
    <phoneticPr fontId="12"/>
  </si>
  <si>
    <t>1-1</t>
  </si>
  <si>
    <t>■全体費用</t>
    <rPh sb="1" eb="3">
      <t>ゼンタイ</t>
    </rPh>
    <rPh sb="3" eb="5">
      <t>ヒヨウ</t>
    </rPh>
    <phoneticPr fontId="1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</si>
  <si>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2"/>
  </si>
  <si>
    <t>　　　　見積書</t>
    <rPh sb="4" eb="7">
      <t>みつもりしょ</t>
    </rPh>
    <phoneticPr fontId="2" type="Hiragana"/>
  </si>
  <si>
    <t>合計</t>
    <rPh sb="0" eb="2">
      <t>ゴウケイ</t>
    </rPh>
    <phoneticPr fontId="12"/>
  </si>
  <si>
    <t>■費用明細</t>
    <rPh sb="1" eb="3">
      <t>ヒヨウ</t>
    </rPh>
    <rPh sb="3" eb="5">
      <t>メイサイ</t>
    </rPh>
    <phoneticPr fontId="12"/>
  </si>
  <si>
    <t>項番</t>
    <rPh sb="0" eb="2">
      <t>コウバン</t>
    </rPh>
    <phoneticPr fontId="12"/>
  </si>
  <si>
    <t>2-1</t>
  </si>
  <si>
    <t>3-1</t>
  </si>
  <si>
    <t>SMS配信費用</t>
    <rPh sb="3" eb="5">
      <t>ハイ</t>
    </rPh>
    <rPh sb="5" eb="7">
      <t>ヒヨウ</t>
    </rPh>
    <phoneticPr fontId="12"/>
  </si>
  <si>
    <t>４　電話番号の契約者変更判定費用</t>
  </si>
  <si>
    <t>総額</t>
    <rPh sb="0" eb="2">
      <t>ソウガク</t>
    </rPh>
    <phoneticPr fontId="12"/>
  </si>
  <si>
    <t>値引</t>
    <rPh sb="0" eb="2">
      <t>ネビキ</t>
    </rPh>
    <phoneticPr fontId="12"/>
  </si>
  <si>
    <t>製品名</t>
    <rPh sb="0" eb="3">
      <t>セイヒンメイ</t>
    </rPh>
    <phoneticPr fontId="12"/>
  </si>
  <si>
    <t>記入日</t>
    <rPh sb="0" eb="2">
      <t>キニュウ</t>
    </rPh>
    <rPh sb="2" eb="3">
      <t>ビ</t>
    </rPh>
    <phoneticPr fontId="12"/>
  </si>
  <si>
    <t>数量</t>
    <rPh sb="0" eb="2">
      <t>スウリョウ</t>
    </rPh>
    <phoneticPr fontId="12"/>
  </si>
  <si>
    <t>金額</t>
    <rPh sb="0" eb="2">
      <t>キンガク</t>
    </rPh>
    <phoneticPr fontId="12"/>
  </si>
  <si>
    <t>単価</t>
    <rPh sb="0" eb="2">
      <t>タンカ</t>
    </rPh>
    <phoneticPr fontId="12"/>
  </si>
  <si>
    <t>様式4</t>
    <rPh sb="0" eb="2">
      <t>ようしき</t>
    </rPh>
    <phoneticPr fontId="2" type="Hiragana"/>
  </si>
  <si>
    <t>会社名</t>
    <rPh sb="0" eb="3">
      <t>カイシャメイ</t>
    </rPh>
    <phoneticPr fontId="12"/>
  </si>
  <si>
    <t>注意：金額単位：円</t>
    <rPh sb="0" eb="2">
      <t>チュウイ</t>
    </rPh>
    <rPh sb="3" eb="5">
      <t>キンガク</t>
    </rPh>
    <rPh sb="5" eb="7">
      <t>タンイ</t>
    </rPh>
    <rPh sb="8" eb="9">
      <t>エン</t>
    </rPh>
    <phoneticPr fontId="12"/>
  </si>
  <si>
    <r>
      <t>■見積書に係る前提条件</t>
    </r>
    <r>
      <rPr>
        <sz val="12"/>
        <color auto="1"/>
        <rFont val="HGP創英角ｺﾞｼｯｸUB"/>
      </rPr>
      <t>（見積について前提となる条件などあれば記載してください。）</t>
    </r>
    <rPh sb="1" eb="4">
      <t>みつもりしょ</t>
    </rPh>
    <rPh sb="5" eb="6">
      <t>かか</t>
    </rPh>
    <rPh sb="7" eb="9">
      <t>ぜんてい</t>
    </rPh>
    <rPh sb="9" eb="11">
      <t>じょうけん</t>
    </rPh>
    <rPh sb="12" eb="14">
      <t>みつもり</t>
    </rPh>
    <rPh sb="18" eb="20">
      <t>ぜんてい</t>
    </rPh>
    <rPh sb="23" eb="25">
      <t>じょうけん</t>
    </rPh>
    <rPh sb="30" eb="32">
      <t>きさい</t>
    </rPh>
    <phoneticPr fontId="2" type="Hiragana"/>
  </si>
  <si>
    <t>２　月額費用</t>
    <rPh sb="2" eb="6">
      <t>ゲツガ</t>
    </rPh>
    <phoneticPr fontId="12"/>
  </si>
  <si>
    <t>電話番号の契約者変更判定費用</t>
    <rPh sb="2" eb="4">
      <t>ばんごう</t>
    </rPh>
    <rPh sb="8" eb="10">
      <t>へんこう</t>
    </rPh>
    <rPh sb="12" eb="14">
      <t>ひよう</t>
    </rPh>
    <phoneticPr fontId="2" type="Hiragana"/>
  </si>
  <si>
    <t>項目</t>
    <rPh sb="0" eb="2">
      <t>コウモク</t>
    </rPh>
    <phoneticPr fontId="12"/>
  </si>
  <si>
    <t>3年間の</t>
  </si>
  <si>
    <t>システム導入作業料等</t>
    <rPh sb="4" eb="6">
      <t>どうにゅう</t>
    </rPh>
    <rPh sb="6" eb="8">
      <t>さぎょう</t>
    </rPh>
    <rPh sb="8" eb="9">
      <t>りょう</t>
    </rPh>
    <rPh sb="9" eb="10">
      <t>とう</t>
    </rPh>
    <phoneticPr fontId="2" type="Hiragana"/>
  </si>
  <si>
    <t>SMS配信費用</t>
    <rPh sb="3" eb="5">
      <t>はいしん</t>
    </rPh>
    <rPh sb="5" eb="7">
      <t>ひよう</t>
    </rPh>
    <phoneticPr fontId="2" type="Hiragana"/>
  </si>
  <si>
    <t>３　SMS配信費用</t>
    <rPh sb="5" eb="7">
      <t>ハイ</t>
    </rPh>
    <rPh sb="7" eb="9">
      <t>ヒヨウ</t>
    </rPh>
    <phoneticPr fontId="12"/>
  </si>
  <si>
    <t>3年間</t>
  </si>
  <si>
    <t>初年度＝R5年度</t>
    <rPh sb="0" eb="3">
      <t>ショネンド</t>
    </rPh>
    <rPh sb="6" eb="8">
      <t>ネンド</t>
    </rPh>
    <phoneticPr fontId="12"/>
  </si>
  <si>
    <t>導入費用</t>
    <rPh sb="0" eb="2">
      <t>ドウニュウ</t>
    </rPh>
    <rPh sb="2" eb="4">
      <t>ヒヨウ</t>
    </rPh>
    <phoneticPr fontId="12"/>
  </si>
  <si>
    <t>１　導入費用</t>
    <rPh sb="2" eb="4">
      <t>ドウニュウ</t>
    </rPh>
    <rPh sb="4" eb="6">
      <t>ヒヨウ</t>
    </rPh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</si>
</sst>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5" formatCode="&quot;¥&quot;#,##0;&quot;¥&quot;\-#,##0"/>
    <numFmt numFmtId="176" formatCode="0_);[Red]\(0\)"/>
    <numFmt numFmtId="177" formatCode="&quot;2年目=R&quot;0&quot;年度&quot;"/>
    <numFmt numFmtId="178" formatCode="&quot;3年目=R&quot;0&quot;年度&quot;"/>
    <numFmt numFmtId="179" formatCode="[$-411]ggge&quot;年&quot;m&quot;月&quot;d&quot;日&quot;;@"/>
  </numFmts>
  <fonts count="13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rgb="FFFF0000"/>
      <name val="游ゴシック"/>
      <family val="3"/>
      <scheme val="minor"/>
    </font>
    <font>
      <sz val="14"/>
      <color auto="1"/>
      <name val="HGP創英角ｺﾞｼｯｸUB"/>
      <family val="3"/>
    </font>
    <font>
      <sz val="12"/>
      <color auto="1"/>
      <name val="ＭＳ Ｐゴシック"/>
      <family val="3"/>
    </font>
    <font>
      <sz val="12"/>
      <color theme="1"/>
      <name val="游ゴシック"/>
      <family val="3"/>
      <scheme val="minor"/>
    </font>
    <font>
      <sz val="18"/>
      <color auto="1"/>
      <name val="HGP創英角ｺﾞｼｯｸUB"/>
      <family val="3"/>
    </font>
    <font>
      <sz val="12"/>
      <color auto="1"/>
      <name val="HGP創英角ｺﾞｼｯｸUB"/>
      <family val="3"/>
    </font>
    <font>
      <sz val="11"/>
      <color rgb="FF0070C0"/>
      <name val="游ゴシック"/>
      <family val="3"/>
      <scheme val="minor"/>
    </font>
    <font>
      <sz val="14"/>
      <color rgb="FFFF0000"/>
      <name val="HGP創英角ｺﾞｼｯｸUB"/>
      <family val="3"/>
    </font>
    <font>
      <sz val="12"/>
      <color rgb="FFFF0000"/>
      <name val="ＭＳ Ｐゴシック"/>
      <family val="3"/>
    </font>
    <font>
      <sz val="6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5.e-00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quotePrefix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5" fillId="0" borderId="2" xfId="0" quotePrefix="1" applyNumberFormat="1" applyFont="1" applyBorder="1" applyAlignment="1">
      <alignment horizontal="center" vertical="center"/>
    </xf>
    <xf numFmtId="176" fontId="5" fillId="0" borderId="3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5" fontId="5" fillId="3" borderId="16" xfId="0" applyNumberFormat="1" applyFont="1" applyFill="1" applyBorder="1">
      <alignment vertical="center"/>
    </xf>
    <xf numFmtId="5" fontId="5" fillId="3" borderId="17" xfId="0" applyNumberFormat="1" applyFont="1" applyFill="1" applyBorder="1">
      <alignment vertical="center"/>
    </xf>
    <xf numFmtId="5" fontId="5" fillId="6" borderId="18" xfId="0" applyNumberFormat="1" applyFont="1" applyFill="1" applyBorder="1">
      <alignment vertical="center"/>
    </xf>
    <xf numFmtId="5" fontId="5" fillId="0" borderId="16" xfId="0" applyNumberFormat="1" applyFont="1" applyBorder="1" applyProtection="1">
      <alignment vertical="center"/>
      <protection locked="0"/>
    </xf>
    <xf numFmtId="5" fontId="5" fillId="0" borderId="17" xfId="0" applyNumberFormat="1" applyFont="1" applyBorder="1" applyProtection="1">
      <alignment vertical="center"/>
      <protection locked="0"/>
    </xf>
    <xf numFmtId="5" fontId="5" fillId="7" borderId="7" xfId="0" applyNumberFormat="1" applyFont="1" applyFill="1" applyBorder="1">
      <alignment vertical="center"/>
    </xf>
    <xf numFmtId="5" fontId="5" fillId="0" borderId="7" xfId="0" applyNumberFormat="1" applyFont="1" applyBorder="1" applyProtection="1">
      <alignment vertical="center"/>
      <protection locked="0"/>
    </xf>
    <xf numFmtId="5" fontId="5" fillId="0" borderId="0" xfId="0" applyNumberFormat="1" applyFont="1" applyBorder="1">
      <alignment vertical="center"/>
    </xf>
    <xf numFmtId="5" fontId="5" fillId="4" borderId="18" xfId="0" applyNumberFormat="1" applyFont="1" applyFill="1" applyBorder="1">
      <alignment vertical="center"/>
    </xf>
    <xf numFmtId="5" fontId="5" fillId="3" borderId="18" xfId="0" applyNumberFormat="1" applyFont="1" applyFill="1" applyBorder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5" fontId="5" fillId="7" borderId="20" xfId="0" applyNumberFormat="1" applyFont="1" applyFill="1" applyBorder="1">
      <alignment vertical="center"/>
    </xf>
    <xf numFmtId="5" fontId="5" fillId="7" borderId="21" xfId="0" applyNumberFormat="1" applyFont="1" applyFill="1" applyBorder="1">
      <alignment vertical="center"/>
    </xf>
    <xf numFmtId="5" fontId="5" fillId="7" borderId="22" xfId="0" applyNumberFormat="1" applyFont="1" applyFill="1" applyBorder="1">
      <alignment vertical="center"/>
    </xf>
    <xf numFmtId="5" fontId="5" fillId="0" borderId="22" xfId="0" applyNumberFormat="1" applyFont="1" applyBorder="1" applyProtection="1">
      <alignment vertical="center"/>
      <protection locked="0"/>
    </xf>
    <xf numFmtId="5" fontId="5" fillId="7" borderId="14" xfId="0" applyNumberFormat="1" applyFont="1" applyFill="1" applyBorder="1">
      <alignment vertical="center"/>
    </xf>
    <xf numFmtId="0" fontId="0" fillId="0" borderId="14" xfId="0" applyBorder="1">
      <alignment vertical="center"/>
    </xf>
    <xf numFmtId="0" fontId="0" fillId="7" borderId="14" xfId="0" applyFill="1" applyBorder="1">
      <alignment vertical="center"/>
    </xf>
    <xf numFmtId="177" fontId="4" fillId="2" borderId="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14" xfId="0" applyFont="1" applyBorder="1" applyAlignment="1">
      <alignment vertical="center"/>
    </xf>
    <xf numFmtId="5" fontId="5" fillId="7" borderId="5" xfId="0" applyNumberFormat="1" applyFont="1" applyFill="1" applyBorder="1">
      <alignment vertical="center"/>
    </xf>
    <xf numFmtId="5" fontId="5" fillId="7" borderId="6" xfId="0" applyNumberFormat="1" applyFont="1" applyFill="1" applyBorder="1">
      <alignment vertical="center"/>
    </xf>
    <xf numFmtId="5" fontId="5" fillId="7" borderId="23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5" fontId="5" fillId="0" borderId="24" xfId="0" applyNumberFormat="1" applyFont="1" applyBorder="1">
      <alignment vertical="center"/>
    </xf>
    <xf numFmtId="5" fontId="5" fillId="0" borderId="25" xfId="0" applyNumberFormat="1" applyFont="1" applyBorder="1">
      <alignment vertical="center"/>
    </xf>
    <xf numFmtId="5" fontId="5" fillId="0" borderId="26" xfId="0" applyNumberFormat="1" applyFont="1" applyBorder="1">
      <alignment vertical="center"/>
    </xf>
    <xf numFmtId="5" fontId="5" fillId="0" borderId="27" xfId="0" applyNumberFormat="1" applyFont="1" applyBorder="1">
      <alignment vertical="center"/>
    </xf>
    <xf numFmtId="5" fontId="5" fillId="0" borderId="28" xfId="0" applyNumberFormat="1" applyFont="1" applyBorder="1">
      <alignment vertical="center"/>
    </xf>
    <xf numFmtId="5" fontId="5" fillId="0" borderId="29" xfId="0" applyNumberFormat="1" applyFont="1" applyBorder="1">
      <alignment vertical="center"/>
    </xf>
    <xf numFmtId="5" fontId="5" fillId="0" borderId="1" xfId="0" applyNumberFormat="1" applyFont="1" applyBorder="1">
      <alignment vertical="center"/>
    </xf>
    <xf numFmtId="17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0" borderId="5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4" borderId="1" xfId="0" applyFont="1" applyFill="1" applyBorder="1" applyProtection="1">
      <alignment vertical="center"/>
      <protection locked="0"/>
    </xf>
    <xf numFmtId="0" fontId="0" fillId="0" borderId="12" xfId="0" applyFont="1" applyBorder="1" applyAlignment="1">
      <alignment vertical="center" shrinkToFi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3">
    <cellStyle name="標準" xfId="0" builtinId="0"/>
    <cellStyle name="標準 2" xfId="1"/>
    <cellStyle name="標準 2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84"/>
  <sheetViews>
    <sheetView tabSelected="1" view="pageBreakPreview" zoomScale="60" zoomScaleNormal="75" workbookViewId="0">
      <selection activeCell="L10" sqref="L10"/>
    </sheetView>
  </sheetViews>
  <sheetFormatPr defaultRowHeight="18.75"/>
  <cols>
    <col min="1" max="1" width="2.125" customWidth="1"/>
    <col min="2" max="2" width="8.75" customWidth="1"/>
    <col min="3" max="3" width="32.125" customWidth="1"/>
    <col min="4" max="4" width="39.875" customWidth="1"/>
    <col min="5" max="5" width="8.5" style="1" customWidth="1"/>
    <col min="6" max="11" width="12.625" customWidth="1"/>
    <col min="12" max="12" width="15.5" customWidth="1"/>
    <col min="13" max="13" width="28.5" customWidth="1"/>
    <col min="14" max="14" width="2.125" customWidth="1"/>
    <col min="16" max="16" width="8.75" style="2" customWidth="1"/>
  </cols>
  <sheetData>
    <row r="1" spans="1:16" ht="23.2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118"/>
    </row>
    <row r="2" spans="1:16" ht="23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118"/>
    </row>
    <row r="3" spans="1:16" s="3" customFormat="1" ht="23.25" customHeight="1">
      <c r="B3" s="10" t="s">
        <v>11</v>
      </c>
      <c r="C3" s="10"/>
      <c r="D3" s="34"/>
      <c r="E3" s="48"/>
      <c r="F3" s="48"/>
      <c r="G3" s="48"/>
      <c r="H3" s="48"/>
      <c r="I3" s="48"/>
      <c r="L3" s="88" t="s">
        <v>22</v>
      </c>
      <c r="M3" s="103"/>
      <c r="P3" s="119"/>
    </row>
    <row r="4" spans="1:16" ht="23.25" customHeight="1">
      <c r="B4" s="11"/>
      <c r="C4" s="25"/>
      <c r="L4" s="88" t="s">
        <v>27</v>
      </c>
      <c r="M4" s="104"/>
    </row>
    <row r="5" spans="1:16" ht="23.25" customHeight="1">
      <c r="B5" s="11" t="s">
        <v>29</v>
      </c>
      <c r="C5" s="25"/>
      <c r="L5" s="89"/>
      <c r="M5" s="105"/>
    </row>
    <row r="6" spans="1:16" ht="23.2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3.2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23.25" customHeight="1">
      <c r="B8" s="11"/>
      <c r="C8" s="25"/>
      <c r="L8" s="89"/>
      <c r="M8" s="105"/>
    </row>
    <row r="9" spans="1:16" ht="23.25" customHeight="1">
      <c r="B9" s="11" t="s">
        <v>9</v>
      </c>
      <c r="C9" s="25"/>
      <c r="D9" s="23"/>
      <c r="F9" s="9"/>
      <c r="L9" s="90" t="s">
        <v>28</v>
      </c>
    </row>
    <row r="10" spans="1:16" ht="17.25" customHeight="1">
      <c r="B10" s="11"/>
    </row>
    <row r="11" spans="1:16" s="4" customFormat="1" ht="18.75" customHeight="1">
      <c r="B11" s="14"/>
      <c r="C11" s="14"/>
      <c r="D11" s="35"/>
      <c r="E11" s="14"/>
      <c r="F11" s="58"/>
      <c r="G11" s="71"/>
      <c r="H11" s="58"/>
      <c r="I11" s="83"/>
      <c r="J11" s="58"/>
      <c r="K11" s="83"/>
      <c r="L11" s="91"/>
      <c r="M11" s="106"/>
      <c r="P11" s="120"/>
    </row>
    <row r="12" spans="1:16" s="4" customFormat="1" ht="18.75" customHeight="1">
      <c r="B12" s="15" t="s">
        <v>7</v>
      </c>
      <c r="C12" s="15" t="s">
        <v>6</v>
      </c>
      <c r="D12" s="36" t="s">
        <v>21</v>
      </c>
      <c r="E12" s="15"/>
      <c r="F12" s="59" t="s">
        <v>38</v>
      </c>
      <c r="G12" s="72"/>
      <c r="H12" s="81">
        <v>6</v>
      </c>
      <c r="I12" s="84"/>
      <c r="J12" s="86">
        <v>7</v>
      </c>
      <c r="K12" s="87"/>
      <c r="L12" s="14" t="s">
        <v>33</v>
      </c>
      <c r="M12" s="107"/>
      <c r="P12" s="120"/>
    </row>
    <row r="13" spans="1:16" s="5" customFormat="1" ht="18.75" customHeight="1">
      <c r="B13" s="16"/>
      <c r="C13" s="16"/>
      <c r="D13" s="37"/>
      <c r="E13" s="16"/>
      <c r="F13" s="60" t="s">
        <v>25</v>
      </c>
      <c r="G13" s="73" t="s">
        <v>24</v>
      </c>
      <c r="H13" s="82" t="s">
        <v>25</v>
      </c>
      <c r="I13" s="85" t="s">
        <v>24</v>
      </c>
      <c r="J13" s="82" t="s">
        <v>25</v>
      </c>
      <c r="K13" s="85" t="s">
        <v>24</v>
      </c>
      <c r="L13" s="16" t="s">
        <v>19</v>
      </c>
      <c r="M13" s="16" t="s">
        <v>5</v>
      </c>
      <c r="P13" s="121"/>
    </row>
    <row r="14" spans="1:16" s="6" customFormat="1" ht="22.5" customHeight="1">
      <c r="B14" s="17">
        <v>1</v>
      </c>
      <c r="C14" s="26" t="s">
        <v>39</v>
      </c>
      <c r="D14" s="38"/>
      <c r="E14" s="49"/>
      <c r="F14" s="61"/>
      <c r="G14" s="74">
        <f>G35</f>
        <v>0</v>
      </c>
      <c r="H14" s="61"/>
      <c r="I14" s="74">
        <f>I35</f>
        <v>0</v>
      </c>
      <c r="J14" s="61"/>
      <c r="K14" s="74">
        <f>K35</f>
        <v>0</v>
      </c>
      <c r="L14" s="92">
        <f>L35</f>
        <v>0</v>
      </c>
      <c r="M14" s="108"/>
      <c r="P14" s="122"/>
    </row>
    <row r="15" spans="1:16" s="6" customFormat="1" ht="22.5" customHeight="1">
      <c r="B15" s="18">
        <v>2</v>
      </c>
      <c r="C15" s="27" t="s">
        <v>2</v>
      </c>
      <c r="D15" s="39"/>
      <c r="E15" s="50"/>
      <c r="F15" s="62"/>
      <c r="G15" s="75">
        <f>G54</f>
        <v>0</v>
      </c>
      <c r="H15" s="62"/>
      <c r="I15" s="75">
        <f>I54</f>
        <v>0</v>
      </c>
      <c r="J15" s="62"/>
      <c r="K15" s="75">
        <f>K54</f>
        <v>0</v>
      </c>
      <c r="L15" s="93">
        <f>L54</f>
        <v>0</v>
      </c>
      <c r="M15" s="45"/>
      <c r="P15" s="122"/>
    </row>
    <row r="16" spans="1:16" s="6" customFormat="1" ht="22.5" customHeight="1">
      <c r="B16" s="18">
        <v>3</v>
      </c>
      <c r="C16" s="27" t="s">
        <v>17</v>
      </c>
      <c r="D16" s="39"/>
      <c r="E16" s="50"/>
      <c r="F16" s="62"/>
      <c r="G16" s="75">
        <f>F68</f>
        <v>0</v>
      </c>
      <c r="H16" s="62"/>
      <c r="I16" s="75">
        <f>H68</f>
        <v>0</v>
      </c>
      <c r="J16" s="62"/>
      <c r="K16" s="75">
        <f>J68</f>
        <v>0</v>
      </c>
      <c r="L16" s="93">
        <f>F68</f>
        <v>0</v>
      </c>
      <c r="M16" s="45"/>
      <c r="P16" s="122"/>
    </row>
    <row r="17" spans="2:16" s="6" customFormat="1" ht="22.5" customHeight="1">
      <c r="B17" s="18">
        <v>4</v>
      </c>
      <c r="C17" s="27" t="s">
        <v>31</v>
      </c>
      <c r="D17" s="39"/>
      <c r="E17" s="50"/>
      <c r="F17" s="62"/>
      <c r="G17" s="75">
        <f>G83</f>
        <v>0</v>
      </c>
      <c r="H17" s="62"/>
      <c r="I17" s="75">
        <f>I83</f>
        <v>0</v>
      </c>
      <c r="J17" s="62"/>
      <c r="K17" s="75">
        <f>K83</f>
        <v>0</v>
      </c>
      <c r="L17" s="93">
        <f>L83</f>
        <v>0</v>
      </c>
      <c r="M17" s="45"/>
      <c r="P17" s="122"/>
    </row>
    <row r="18" spans="2:16" s="6" customFormat="1" ht="22.5" customHeight="1">
      <c r="B18" s="18">
        <v>5</v>
      </c>
      <c r="C18" s="27" t="s">
        <v>10</v>
      </c>
      <c r="D18" s="40"/>
      <c r="E18" s="50"/>
      <c r="F18" s="62"/>
      <c r="G18" s="75">
        <f>SUM(G14:G17)*0.1</f>
        <v>0</v>
      </c>
      <c r="H18" s="62"/>
      <c r="I18" s="75">
        <f>SUM(I14:I17)*0.1</f>
        <v>0</v>
      </c>
      <c r="J18" s="62"/>
      <c r="K18" s="75">
        <f>SUM(K14:K17)*0.1</f>
        <v>0</v>
      </c>
      <c r="L18" s="94">
        <f>SUM(F18:K18)</f>
        <v>0</v>
      </c>
      <c r="M18" s="45"/>
      <c r="P18" s="122"/>
    </row>
    <row r="19" spans="2:16" s="6" customFormat="1" ht="22.5" customHeight="1">
      <c r="B19" s="19"/>
      <c r="C19" s="28"/>
      <c r="D19" s="28"/>
      <c r="E19" s="51" t="s">
        <v>12</v>
      </c>
      <c r="F19" s="63"/>
      <c r="G19" s="76">
        <f>SUM(G14:G18)</f>
        <v>0</v>
      </c>
      <c r="H19" s="63"/>
      <c r="I19" s="76">
        <f>SUM(I14:I18)</f>
        <v>0</v>
      </c>
      <c r="J19" s="63"/>
      <c r="K19" s="76">
        <f>SUM(K14:K18)</f>
        <v>0</v>
      </c>
      <c r="L19" s="76">
        <f>SUM(F19:K19)</f>
        <v>0</v>
      </c>
      <c r="M19" s="109"/>
      <c r="P19" s="122"/>
    </row>
    <row r="20" spans="2:16" ht="38.25" customHeight="1"/>
    <row r="21" spans="2:16" ht="23.25" customHeight="1">
      <c r="B21" s="11" t="s">
        <v>13</v>
      </c>
      <c r="C21" s="25"/>
    </row>
    <row r="22" spans="2:16" ht="17.25" customHeight="1">
      <c r="B22" s="11"/>
    </row>
    <row r="23" spans="2:16" ht="23.25" customHeight="1">
      <c r="B23" s="11" t="s">
        <v>40</v>
      </c>
      <c r="C23" s="25"/>
    </row>
    <row r="24" spans="2:16" ht="17.25" customHeight="1">
      <c r="B24" s="11"/>
    </row>
    <row r="25" spans="2:16" s="4" customFormat="1" ht="18.75" customHeight="1">
      <c r="B25" s="14" t="s">
        <v>14</v>
      </c>
      <c r="C25" s="14" t="s">
        <v>6</v>
      </c>
      <c r="D25" s="14" t="s">
        <v>32</v>
      </c>
      <c r="E25" s="14" t="s">
        <v>23</v>
      </c>
      <c r="F25" s="58"/>
      <c r="G25" s="71"/>
      <c r="H25" s="58"/>
      <c r="I25" s="83"/>
      <c r="J25" s="58"/>
      <c r="K25" s="83"/>
      <c r="L25" s="91"/>
      <c r="M25" s="106"/>
      <c r="P25" s="120"/>
    </row>
    <row r="26" spans="2:16" s="4" customFormat="1" ht="18.75" customHeight="1">
      <c r="B26" s="20"/>
      <c r="C26" s="29"/>
      <c r="D26" s="29"/>
      <c r="E26" s="20"/>
      <c r="F26" s="59" t="s">
        <v>38</v>
      </c>
      <c r="G26" s="72"/>
      <c r="H26" s="81">
        <v>6</v>
      </c>
      <c r="I26" s="84"/>
      <c r="J26" s="86">
        <v>7</v>
      </c>
      <c r="K26" s="87"/>
      <c r="L26" s="95" t="s">
        <v>37</v>
      </c>
      <c r="M26" s="107"/>
      <c r="P26" s="120"/>
    </row>
    <row r="27" spans="2:16" s="5" customFormat="1" ht="18.75" customHeight="1">
      <c r="B27" s="20"/>
      <c r="C27" s="29"/>
      <c r="D27" s="29"/>
      <c r="E27" s="20"/>
      <c r="F27" s="60" t="s">
        <v>25</v>
      </c>
      <c r="G27" s="73" t="s">
        <v>24</v>
      </c>
      <c r="H27" s="82" t="s">
        <v>25</v>
      </c>
      <c r="I27" s="85" t="s">
        <v>24</v>
      </c>
      <c r="J27" s="82" t="s">
        <v>25</v>
      </c>
      <c r="K27" s="85" t="s">
        <v>24</v>
      </c>
      <c r="L27" s="16" t="s">
        <v>19</v>
      </c>
      <c r="M27" s="16" t="s">
        <v>5</v>
      </c>
      <c r="P27" s="121"/>
    </row>
    <row r="28" spans="2:16" s="6" customFormat="1" ht="22.5" customHeight="1">
      <c r="B28" s="21" t="s">
        <v>8</v>
      </c>
      <c r="C28" s="30" t="s">
        <v>34</v>
      </c>
      <c r="D28" s="41"/>
      <c r="E28" s="52"/>
      <c r="F28" s="64">
        <v>0</v>
      </c>
      <c r="G28" s="74">
        <f>F28*E28</f>
        <v>0</v>
      </c>
      <c r="H28" s="64">
        <v>0</v>
      </c>
      <c r="I28" s="74">
        <f>H28*E28</f>
        <v>0</v>
      </c>
      <c r="J28" s="64">
        <v>0</v>
      </c>
      <c r="K28" s="74">
        <f>J28*E28</f>
        <v>0</v>
      </c>
      <c r="L28" s="92">
        <f t="shared" ref="L28:L35" si="0">G28+I28+K28</f>
        <v>0</v>
      </c>
      <c r="M28" s="110"/>
      <c r="P28" s="122"/>
    </row>
    <row r="29" spans="2:16" s="6" customFormat="1" ht="22.5" customHeight="1">
      <c r="B29" s="22"/>
      <c r="C29" s="31"/>
      <c r="D29" s="42"/>
      <c r="E29" s="53"/>
      <c r="F29" s="65">
        <v>0</v>
      </c>
      <c r="G29" s="75">
        <f>F29*E29</f>
        <v>0</v>
      </c>
      <c r="H29" s="65">
        <v>0</v>
      </c>
      <c r="I29" s="75">
        <f>H29*E29</f>
        <v>0</v>
      </c>
      <c r="J29" s="65">
        <v>0</v>
      </c>
      <c r="K29" s="75">
        <f>J29*E29</f>
        <v>0</v>
      </c>
      <c r="L29" s="92">
        <f t="shared" si="0"/>
        <v>0</v>
      </c>
      <c r="M29" s="111"/>
      <c r="P29" s="122"/>
    </row>
    <row r="30" spans="2:16" s="6" customFormat="1" ht="22.5" customHeight="1">
      <c r="B30" s="22"/>
      <c r="C30" s="31"/>
      <c r="D30" s="42"/>
      <c r="E30" s="53"/>
      <c r="F30" s="65">
        <v>0</v>
      </c>
      <c r="G30" s="75">
        <f>F30*E30</f>
        <v>0</v>
      </c>
      <c r="H30" s="65">
        <v>0</v>
      </c>
      <c r="I30" s="75">
        <f>H30*E30</f>
        <v>0</v>
      </c>
      <c r="J30" s="65">
        <v>0</v>
      </c>
      <c r="K30" s="75">
        <f>J30*E30</f>
        <v>0</v>
      </c>
      <c r="L30" s="92">
        <f t="shared" si="0"/>
        <v>0</v>
      </c>
      <c r="M30" s="111"/>
      <c r="P30" s="122"/>
    </row>
    <row r="31" spans="2:16" s="6" customFormat="1" ht="22.5" customHeight="1">
      <c r="B31" s="22"/>
      <c r="C31" s="31"/>
      <c r="D31" s="42"/>
      <c r="E31" s="53"/>
      <c r="F31" s="65">
        <v>0</v>
      </c>
      <c r="G31" s="75">
        <f>F31*E31</f>
        <v>0</v>
      </c>
      <c r="H31" s="65">
        <v>0</v>
      </c>
      <c r="I31" s="75">
        <f>H31*E31</f>
        <v>0</v>
      </c>
      <c r="J31" s="65">
        <v>0</v>
      </c>
      <c r="K31" s="75">
        <f>J31*E31</f>
        <v>0</v>
      </c>
      <c r="L31" s="92">
        <f t="shared" si="0"/>
        <v>0</v>
      </c>
      <c r="M31" s="111"/>
      <c r="P31" s="122"/>
    </row>
    <row r="32" spans="2:16" s="6" customFormat="1" ht="22.5" customHeight="1">
      <c r="B32" s="22"/>
      <c r="C32" s="31"/>
      <c r="D32" s="43"/>
      <c r="E32" s="54"/>
      <c r="F32" s="65">
        <v>0</v>
      </c>
      <c r="G32" s="75">
        <f>F32*E32</f>
        <v>0</v>
      </c>
      <c r="H32" s="65">
        <v>0</v>
      </c>
      <c r="I32" s="75">
        <f>H32*E32</f>
        <v>0</v>
      </c>
      <c r="J32" s="65">
        <v>0</v>
      </c>
      <c r="K32" s="75">
        <f>J32*E32</f>
        <v>0</v>
      </c>
      <c r="L32" s="92">
        <f t="shared" si="0"/>
        <v>0</v>
      </c>
      <c r="M32" s="111"/>
      <c r="P32" s="122"/>
    </row>
    <row r="33" spans="1:16" s="6" customFormat="1" ht="22.5" customHeight="1">
      <c r="B33" s="19"/>
      <c r="C33" s="28"/>
      <c r="D33" s="28"/>
      <c r="E33" s="51" t="s">
        <v>1</v>
      </c>
      <c r="F33" s="63"/>
      <c r="G33" s="76">
        <f>SUM(G28+G29+G30+G31+G32)</f>
        <v>0</v>
      </c>
      <c r="H33" s="63"/>
      <c r="I33" s="76">
        <f>SUM(I28+I29+I30+I31+I32)</f>
        <v>0</v>
      </c>
      <c r="J33" s="63"/>
      <c r="K33" s="76">
        <f>SUM(K28+K29+K30+K31+K32)</f>
        <v>0</v>
      </c>
      <c r="L33" s="92">
        <f t="shared" si="0"/>
        <v>0</v>
      </c>
      <c r="M33" s="112"/>
      <c r="P33" s="122"/>
    </row>
    <row r="34" spans="1:16" s="6" customFormat="1" ht="22.5" customHeight="1">
      <c r="B34" s="19"/>
      <c r="C34" s="28"/>
      <c r="D34" s="28"/>
      <c r="E34" s="51" t="s">
        <v>20</v>
      </c>
      <c r="F34" s="63"/>
      <c r="G34" s="77">
        <v>0</v>
      </c>
      <c r="H34" s="63"/>
      <c r="I34" s="77">
        <v>0</v>
      </c>
      <c r="J34" s="63"/>
      <c r="K34" s="77">
        <v>0</v>
      </c>
      <c r="L34" s="92">
        <f t="shared" si="0"/>
        <v>0</v>
      </c>
      <c r="M34" s="112"/>
      <c r="P34" s="122"/>
    </row>
    <row r="35" spans="1:16" ht="23.25" customHeight="1">
      <c r="A35" s="6"/>
      <c r="B35" s="19"/>
      <c r="C35" s="28"/>
      <c r="D35" s="28"/>
      <c r="E35" s="51" t="s">
        <v>12</v>
      </c>
      <c r="F35" s="63"/>
      <c r="G35" s="76">
        <f>G33-G34</f>
        <v>0</v>
      </c>
      <c r="H35" s="63"/>
      <c r="I35" s="76">
        <f>I33-I34</f>
        <v>0</v>
      </c>
      <c r="J35" s="63"/>
      <c r="K35" s="76">
        <f>K33-K34</f>
        <v>0</v>
      </c>
      <c r="L35" s="92">
        <f t="shared" si="0"/>
        <v>0</v>
      </c>
      <c r="M35" s="112"/>
      <c r="N35" s="6"/>
    </row>
    <row r="36" spans="1:16" ht="23.25" customHeight="1"/>
    <row r="37" spans="1:16" ht="17.25" customHeight="1">
      <c r="B37" s="11" t="s">
        <v>30</v>
      </c>
      <c r="C37" s="25"/>
    </row>
    <row r="38" spans="1:16" s="4" customFormat="1" ht="18.75" customHeight="1">
      <c r="A38" s="9"/>
      <c r="B38" s="11"/>
      <c r="C38" s="9"/>
      <c r="D38" s="9"/>
      <c r="E38" s="1"/>
      <c r="F38" s="9"/>
      <c r="G38" s="9"/>
      <c r="H38" s="9"/>
      <c r="I38" s="9"/>
      <c r="J38" s="9"/>
      <c r="K38" s="9"/>
      <c r="L38" s="9"/>
      <c r="M38" s="9"/>
      <c r="N38" s="9"/>
      <c r="P38" s="120"/>
    </row>
    <row r="39" spans="1:16" s="4" customFormat="1" ht="18.75" customHeight="1">
      <c r="B39" s="14" t="s">
        <v>14</v>
      </c>
      <c r="C39" s="14" t="s">
        <v>6</v>
      </c>
      <c r="D39" s="14" t="s">
        <v>32</v>
      </c>
      <c r="E39" s="14" t="s">
        <v>23</v>
      </c>
      <c r="F39" s="58"/>
      <c r="G39" s="71"/>
      <c r="H39" s="58"/>
      <c r="I39" s="83"/>
      <c r="J39" s="58"/>
      <c r="K39" s="83"/>
      <c r="L39" s="91"/>
      <c r="M39" s="106"/>
      <c r="P39" s="120"/>
    </row>
    <row r="40" spans="1:16" s="5" customFormat="1" ht="18.75" customHeight="1">
      <c r="A40" s="4"/>
      <c r="B40" s="15"/>
      <c r="C40" s="15"/>
      <c r="D40" s="15"/>
      <c r="E40" s="15"/>
      <c r="F40" s="59" t="s">
        <v>38</v>
      </c>
      <c r="G40" s="72"/>
      <c r="H40" s="81">
        <v>6</v>
      </c>
      <c r="I40" s="84"/>
      <c r="J40" s="86">
        <v>7</v>
      </c>
      <c r="K40" s="87"/>
      <c r="L40" s="95" t="s">
        <v>37</v>
      </c>
      <c r="M40" s="107"/>
      <c r="N40" s="4"/>
      <c r="P40" s="121"/>
    </row>
    <row r="41" spans="1:16" s="6" customFormat="1" ht="22.5" customHeight="1">
      <c r="A41" s="5"/>
      <c r="B41" s="15"/>
      <c r="C41" s="15"/>
      <c r="D41" s="15"/>
      <c r="E41" s="15"/>
      <c r="F41" s="60" t="s">
        <v>25</v>
      </c>
      <c r="G41" s="73" t="s">
        <v>24</v>
      </c>
      <c r="H41" s="82" t="s">
        <v>25</v>
      </c>
      <c r="I41" s="85" t="s">
        <v>24</v>
      </c>
      <c r="J41" s="82" t="s">
        <v>25</v>
      </c>
      <c r="K41" s="85" t="s">
        <v>24</v>
      </c>
      <c r="L41" s="16" t="s">
        <v>19</v>
      </c>
      <c r="M41" s="16" t="s">
        <v>5</v>
      </c>
      <c r="N41" s="5"/>
      <c r="P41" s="122"/>
    </row>
    <row r="42" spans="1:16" s="6" customFormat="1" ht="22.5" customHeight="1">
      <c r="B42" s="21" t="s">
        <v>15</v>
      </c>
      <c r="C42" s="32" t="s">
        <v>3</v>
      </c>
      <c r="D42" s="44"/>
      <c r="E42" s="55"/>
      <c r="F42" s="64">
        <v>0</v>
      </c>
      <c r="G42" s="74">
        <f t="shared" ref="G42:G51" si="1">F42*E42</f>
        <v>0</v>
      </c>
      <c r="H42" s="64">
        <v>0</v>
      </c>
      <c r="I42" s="74">
        <f t="shared" ref="I42:I51" si="2">H42*E42</f>
        <v>0</v>
      </c>
      <c r="J42" s="64">
        <v>0</v>
      </c>
      <c r="K42" s="74">
        <f t="shared" ref="K42:K51" si="3">J42*E42</f>
        <v>0</v>
      </c>
      <c r="L42" s="92">
        <f t="shared" ref="L42:L54" si="4">G42+I42+K42</f>
        <v>0</v>
      </c>
      <c r="M42" s="110"/>
      <c r="P42" s="122"/>
    </row>
    <row r="43" spans="1:16" s="6" customFormat="1" ht="22.5" customHeight="1">
      <c r="B43" s="22"/>
      <c r="C43" s="33"/>
      <c r="D43" s="42"/>
      <c r="E43" s="53"/>
      <c r="F43" s="65">
        <v>0</v>
      </c>
      <c r="G43" s="75">
        <f t="shared" si="1"/>
        <v>0</v>
      </c>
      <c r="H43" s="65">
        <v>0</v>
      </c>
      <c r="I43" s="75">
        <f t="shared" si="2"/>
        <v>0</v>
      </c>
      <c r="J43" s="65">
        <v>0</v>
      </c>
      <c r="K43" s="75">
        <f t="shared" si="3"/>
        <v>0</v>
      </c>
      <c r="L43" s="92">
        <f t="shared" si="4"/>
        <v>0</v>
      </c>
      <c r="M43" s="111"/>
      <c r="P43" s="122"/>
    </row>
    <row r="44" spans="1:16" s="6" customFormat="1" ht="22.5" customHeight="1">
      <c r="B44" s="22"/>
      <c r="C44" s="33"/>
      <c r="D44" s="42"/>
      <c r="E44" s="53"/>
      <c r="F44" s="65">
        <v>0</v>
      </c>
      <c r="G44" s="75">
        <f t="shared" si="1"/>
        <v>0</v>
      </c>
      <c r="H44" s="65">
        <v>0</v>
      </c>
      <c r="I44" s="75">
        <f t="shared" si="2"/>
        <v>0</v>
      </c>
      <c r="J44" s="65">
        <v>0</v>
      </c>
      <c r="K44" s="75">
        <f t="shared" si="3"/>
        <v>0</v>
      </c>
      <c r="L44" s="92">
        <f t="shared" si="4"/>
        <v>0</v>
      </c>
      <c r="M44" s="111"/>
      <c r="P44" s="122"/>
    </row>
    <row r="45" spans="1:16" s="6" customFormat="1" ht="22.5" customHeight="1">
      <c r="B45" s="22"/>
      <c r="C45" s="33"/>
      <c r="D45" s="42"/>
      <c r="E45" s="53"/>
      <c r="F45" s="65">
        <v>0</v>
      </c>
      <c r="G45" s="75">
        <f t="shared" si="1"/>
        <v>0</v>
      </c>
      <c r="H45" s="65">
        <v>0</v>
      </c>
      <c r="I45" s="75">
        <f t="shared" si="2"/>
        <v>0</v>
      </c>
      <c r="J45" s="65">
        <v>0</v>
      </c>
      <c r="K45" s="75">
        <f t="shared" si="3"/>
        <v>0</v>
      </c>
      <c r="L45" s="92">
        <f t="shared" si="4"/>
        <v>0</v>
      </c>
      <c r="M45" s="111"/>
      <c r="P45" s="122"/>
    </row>
    <row r="46" spans="1:16" s="6" customFormat="1" ht="22.5" customHeight="1">
      <c r="B46" s="22"/>
      <c r="C46" s="33"/>
      <c r="D46" s="45"/>
      <c r="E46" s="53"/>
      <c r="F46" s="65">
        <v>0</v>
      </c>
      <c r="G46" s="75">
        <f t="shared" si="1"/>
        <v>0</v>
      </c>
      <c r="H46" s="65">
        <v>0</v>
      </c>
      <c r="I46" s="75">
        <f t="shared" si="2"/>
        <v>0</v>
      </c>
      <c r="J46" s="65">
        <v>0</v>
      </c>
      <c r="K46" s="75">
        <f t="shared" si="3"/>
        <v>0</v>
      </c>
      <c r="L46" s="92">
        <f t="shared" si="4"/>
        <v>0</v>
      </c>
      <c r="M46" s="111"/>
      <c r="P46" s="122"/>
    </row>
    <row r="47" spans="1:16" s="6" customFormat="1" ht="22.5" customHeight="1">
      <c r="B47" s="22"/>
      <c r="C47" s="33"/>
      <c r="D47" s="42"/>
      <c r="E47" s="53"/>
      <c r="F47" s="65">
        <v>0</v>
      </c>
      <c r="G47" s="75">
        <f t="shared" si="1"/>
        <v>0</v>
      </c>
      <c r="H47" s="65">
        <v>0</v>
      </c>
      <c r="I47" s="75">
        <f t="shared" si="2"/>
        <v>0</v>
      </c>
      <c r="J47" s="65">
        <v>0</v>
      </c>
      <c r="K47" s="75">
        <f t="shared" si="3"/>
        <v>0</v>
      </c>
      <c r="L47" s="92">
        <f t="shared" si="4"/>
        <v>0</v>
      </c>
      <c r="M47" s="113"/>
      <c r="P47" s="122"/>
    </row>
    <row r="48" spans="1:16" s="6" customFormat="1" ht="22.5" customHeight="1">
      <c r="B48" s="22"/>
      <c r="C48" s="33"/>
      <c r="D48" s="42"/>
      <c r="E48" s="53"/>
      <c r="F48" s="65">
        <v>0</v>
      </c>
      <c r="G48" s="75">
        <f t="shared" si="1"/>
        <v>0</v>
      </c>
      <c r="H48" s="65">
        <v>0</v>
      </c>
      <c r="I48" s="75">
        <f t="shared" si="2"/>
        <v>0</v>
      </c>
      <c r="J48" s="65">
        <v>0</v>
      </c>
      <c r="K48" s="75">
        <f t="shared" si="3"/>
        <v>0</v>
      </c>
      <c r="L48" s="92">
        <f t="shared" si="4"/>
        <v>0</v>
      </c>
      <c r="M48" s="111"/>
      <c r="P48" s="122"/>
    </row>
    <row r="49" spans="1:16" s="6" customFormat="1" ht="22.5" customHeight="1">
      <c r="B49" s="22"/>
      <c r="C49" s="33"/>
      <c r="D49" s="42"/>
      <c r="E49" s="53"/>
      <c r="F49" s="65">
        <v>0</v>
      </c>
      <c r="G49" s="75">
        <f t="shared" si="1"/>
        <v>0</v>
      </c>
      <c r="H49" s="65">
        <v>0</v>
      </c>
      <c r="I49" s="75">
        <f t="shared" si="2"/>
        <v>0</v>
      </c>
      <c r="J49" s="65">
        <v>0</v>
      </c>
      <c r="K49" s="75">
        <f t="shared" si="3"/>
        <v>0</v>
      </c>
      <c r="L49" s="92">
        <f t="shared" si="4"/>
        <v>0</v>
      </c>
      <c r="M49" s="111"/>
      <c r="P49" s="122"/>
    </row>
    <row r="50" spans="1:16" s="6" customFormat="1" ht="22.5" customHeight="1">
      <c r="B50" s="22"/>
      <c r="C50" s="33"/>
      <c r="D50" s="42"/>
      <c r="E50" s="53"/>
      <c r="F50" s="65">
        <v>0</v>
      </c>
      <c r="G50" s="75">
        <f t="shared" si="1"/>
        <v>0</v>
      </c>
      <c r="H50" s="65">
        <v>0</v>
      </c>
      <c r="I50" s="75">
        <f t="shared" si="2"/>
        <v>0</v>
      </c>
      <c r="J50" s="65">
        <v>0</v>
      </c>
      <c r="K50" s="75">
        <f t="shared" si="3"/>
        <v>0</v>
      </c>
      <c r="L50" s="92">
        <f t="shared" si="4"/>
        <v>0</v>
      </c>
      <c r="M50" s="111"/>
      <c r="P50" s="122"/>
    </row>
    <row r="51" spans="1:16" s="6" customFormat="1" ht="22.5" customHeight="1">
      <c r="B51" s="22"/>
      <c r="C51" s="33"/>
      <c r="D51" s="46"/>
      <c r="E51" s="56"/>
      <c r="F51" s="65">
        <v>0</v>
      </c>
      <c r="G51" s="75">
        <f t="shared" si="1"/>
        <v>0</v>
      </c>
      <c r="H51" s="65">
        <v>0</v>
      </c>
      <c r="I51" s="75">
        <f t="shared" si="2"/>
        <v>0</v>
      </c>
      <c r="J51" s="65">
        <v>0</v>
      </c>
      <c r="K51" s="75">
        <f t="shared" si="3"/>
        <v>0</v>
      </c>
      <c r="L51" s="92">
        <f t="shared" si="4"/>
        <v>0</v>
      </c>
      <c r="M51" s="111"/>
      <c r="P51" s="122"/>
    </row>
    <row r="52" spans="1:16" s="6" customFormat="1" ht="22.5" customHeight="1">
      <c r="B52" s="19"/>
      <c r="C52" s="28"/>
      <c r="D52" s="28"/>
      <c r="E52" s="51" t="s">
        <v>1</v>
      </c>
      <c r="F52" s="63"/>
      <c r="G52" s="76">
        <f>SUM(G47+G48+G49+G50+G51+G42+G43+G44+G45+G46)</f>
        <v>0</v>
      </c>
      <c r="H52" s="63"/>
      <c r="I52" s="76">
        <f>SUM(I47+I48+I49+I50+I51+I42+I43+I44+I45+I46)</f>
        <v>0</v>
      </c>
      <c r="J52" s="63"/>
      <c r="K52" s="76">
        <f>SUM(K47+K48+K49+K50+K51+K42+K43+K44+K45+K46)</f>
        <v>0</v>
      </c>
      <c r="L52" s="92">
        <f t="shared" si="4"/>
        <v>0</v>
      </c>
      <c r="M52" s="112"/>
      <c r="P52" s="122"/>
    </row>
    <row r="53" spans="1:16" ht="23.25" customHeight="1">
      <c r="A53" s="6"/>
      <c r="B53" s="19"/>
      <c r="C53" s="28"/>
      <c r="D53" s="28"/>
      <c r="E53" s="51" t="s">
        <v>20</v>
      </c>
      <c r="F53" s="63"/>
      <c r="G53" s="77">
        <v>0</v>
      </c>
      <c r="H53" s="63"/>
      <c r="I53" s="77">
        <v>0</v>
      </c>
      <c r="J53" s="63"/>
      <c r="K53" s="77">
        <v>0</v>
      </c>
      <c r="L53" s="92">
        <f t="shared" si="4"/>
        <v>0</v>
      </c>
      <c r="M53" s="112"/>
      <c r="N53" s="6"/>
    </row>
    <row r="54" spans="1:16" ht="23.25" customHeight="1">
      <c r="A54" s="6"/>
      <c r="B54" s="19"/>
      <c r="C54" s="28"/>
      <c r="D54" s="28"/>
      <c r="E54" s="51" t="s">
        <v>12</v>
      </c>
      <c r="F54" s="63"/>
      <c r="G54" s="76">
        <f>G52-G53</f>
        <v>0</v>
      </c>
      <c r="H54" s="63"/>
      <c r="I54" s="76">
        <f>I52-I53</f>
        <v>0</v>
      </c>
      <c r="J54" s="63"/>
      <c r="K54" s="76">
        <f>K52-K53</f>
        <v>0</v>
      </c>
      <c r="L54" s="92">
        <f t="shared" si="4"/>
        <v>0</v>
      </c>
      <c r="M54" s="112"/>
      <c r="N54" s="6"/>
    </row>
    <row r="55" spans="1:16" ht="17.25" customHeight="1">
      <c r="L55" s="96"/>
    </row>
    <row r="56" spans="1:16" s="4" customFormat="1" ht="18.75" customHeight="1">
      <c r="A56" s="9"/>
      <c r="B56" s="11" t="s">
        <v>36</v>
      </c>
      <c r="C56" s="25"/>
      <c r="D56" s="9"/>
      <c r="E56" s="1"/>
      <c r="F56" s="9"/>
      <c r="G56" s="9"/>
      <c r="H56" s="9"/>
      <c r="I56" s="9"/>
      <c r="J56" s="9"/>
      <c r="K56" s="9"/>
      <c r="L56" s="68"/>
      <c r="M56" s="9"/>
      <c r="N56" s="9"/>
      <c r="P56" s="120"/>
    </row>
    <row r="57" spans="1:16" s="4" customFormat="1" ht="18.75" customHeight="1">
      <c r="A57" s="9"/>
      <c r="B57" s="11"/>
      <c r="C57" s="9"/>
      <c r="D57" s="9"/>
      <c r="E57" s="1"/>
      <c r="F57" s="9"/>
      <c r="G57" s="9"/>
      <c r="H57" s="9"/>
      <c r="I57" s="9"/>
      <c r="J57" s="9"/>
      <c r="K57" s="9"/>
      <c r="L57" s="97"/>
      <c r="M57" s="9"/>
      <c r="N57" s="9"/>
      <c r="P57" s="120"/>
    </row>
    <row r="58" spans="1:16" s="5" customFormat="1" ht="18.75" customHeight="1">
      <c r="A58" s="4"/>
      <c r="B58" s="14"/>
      <c r="C58" s="14"/>
      <c r="D58" s="14" t="s">
        <v>32</v>
      </c>
      <c r="E58" s="14" t="s">
        <v>23</v>
      </c>
      <c r="F58" s="58"/>
      <c r="G58" s="71"/>
      <c r="H58" s="58"/>
      <c r="I58" s="83"/>
      <c r="J58" s="58"/>
      <c r="K58" s="83"/>
      <c r="L58" s="91"/>
      <c r="M58" s="106"/>
      <c r="N58" s="4"/>
      <c r="P58" s="121"/>
    </row>
    <row r="59" spans="1:16" s="6" customFormat="1" ht="22.5" customHeight="1">
      <c r="A59" s="4"/>
      <c r="B59" s="15" t="s">
        <v>14</v>
      </c>
      <c r="C59" s="15" t="s">
        <v>6</v>
      </c>
      <c r="D59" s="15"/>
      <c r="E59" s="15"/>
      <c r="F59" s="59" t="s">
        <v>38</v>
      </c>
      <c r="G59" s="72"/>
      <c r="H59" s="81">
        <v>6</v>
      </c>
      <c r="I59" s="84"/>
      <c r="J59" s="86">
        <v>7</v>
      </c>
      <c r="K59" s="87"/>
      <c r="L59" s="95" t="s">
        <v>37</v>
      </c>
      <c r="M59" s="107"/>
      <c r="N59" s="4"/>
      <c r="P59" s="122"/>
    </row>
    <row r="60" spans="1:16" s="6" customFormat="1" ht="22.5" customHeight="1">
      <c r="A60" s="5"/>
      <c r="B60" s="16"/>
      <c r="C60" s="16"/>
      <c r="D60" s="15"/>
      <c r="E60" s="15"/>
      <c r="F60" s="60" t="s">
        <v>25</v>
      </c>
      <c r="G60" s="73" t="s">
        <v>24</v>
      </c>
      <c r="H60" s="82" t="s">
        <v>25</v>
      </c>
      <c r="I60" s="85" t="s">
        <v>24</v>
      </c>
      <c r="J60" s="82" t="s">
        <v>25</v>
      </c>
      <c r="K60" s="85" t="s">
        <v>24</v>
      </c>
      <c r="L60" s="16" t="s">
        <v>19</v>
      </c>
      <c r="M60" s="16" t="s">
        <v>5</v>
      </c>
      <c r="N60" s="5"/>
      <c r="P60" s="122"/>
    </row>
    <row r="61" spans="1:16" s="6" customFormat="1" ht="22.5" customHeight="1">
      <c r="B61" s="21" t="s">
        <v>16</v>
      </c>
      <c r="C61" s="30" t="s">
        <v>35</v>
      </c>
      <c r="D61" s="41"/>
      <c r="E61" s="55"/>
      <c r="F61" s="65">
        <v>0</v>
      </c>
      <c r="G61" s="75">
        <f>F61*E61</f>
        <v>0</v>
      </c>
      <c r="H61" s="65">
        <v>0</v>
      </c>
      <c r="I61" s="75">
        <f>H61*E61</f>
        <v>0</v>
      </c>
      <c r="J61" s="65">
        <v>0</v>
      </c>
      <c r="K61" s="75">
        <f>J61*E61</f>
        <v>0</v>
      </c>
      <c r="L61" s="98"/>
      <c r="M61" s="114"/>
      <c r="P61" s="122"/>
    </row>
    <row r="62" spans="1:16" s="6" customFormat="1" ht="22.5" customHeight="1">
      <c r="B62" s="20"/>
      <c r="C62" s="31"/>
      <c r="D62" s="47"/>
      <c r="E62" s="53"/>
      <c r="F62" s="65">
        <v>0</v>
      </c>
      <c r="G62" s="75">
        <f>F62*E62</f>
        <v>0</v>
      </c>
      <c r="H62" s="65">
        <v>0</v>
      </c>
      <c r="I62" s="75">
        <f>H62*E62</f>
        <v>0</v>
      </c>
      <c r="J62" s="65">
        <v>0</v>
      </c>
      <c r="K62" s="75">
        <f>J62*E62</f>
        <v>0</v>
      </c>
      <c r="L62" s="99"/>
      <c r="M62" s="115"/>
      <c r="P62" s="122"/>
    </row>
    <row r="63" spans="1:16" s="6" customFormat="1" ht="22.5" customHeight="1">
      <c r="B63" s="20"/>
      <c r="C63" s="31"/>
      <c r="D63" s="47"/>
      <c r="E63" s="53"/>
      <c r="F63" s="65">
        <v>0</v>
      </c>
      <c r="G63" s="75">
        <f>F63*E63</f>
        <v>0</v>
      </c>
      <c r="H63" s="65">
        <v>0</v>
      </c>
      <c r="I63" s="75">
        <f>H63*E63</f>
        <v>0</v>
      </c>
      <c r="J63" s="65">
        <v>0</v>
      </c>
      <c r="K63" s="75">
        <f>J63*E63</f>
        <v>0</v>
      </c>
      <c r="L63" s="99"/>
      <c r="M63" s="115"/>
      <c r="P63" s="122"/>
    </row>
    <row r="64" spans="1:16" s="6" customFormat="1" ht="22.5" customHeight="1">
      <c r="B64" s="20"/>
      <c r="C64" s="31"/>
      <c r="D64" s="47"/>
      <c r="E64" s="53"/>
      <c r="F64" s="65">
        <v>0</v>
      </c>
      <c r="G64" s="75">
        <f>F64*E64</f>
        <v>0</v>
      </c>
      <c r="H64" s="65">
        <v>0</v>
      </c>
      <c r="I64" s="75">
        <f>H64*E64</f>
        <v>0</v>
      </c>
      <c r="J64" s="65">
        <v>0</v>
      </c>
      <c r="K64" s="75">
        <f>J64*E64</f>
        <v>0</v>
      </c>
      <c r="L64" s="99"/>
      <c r="M64" s="115"/>
      <c r="P64" s="122"/>
    </row>
    <row r="65" spans="1:16" s="6" customFormat="1" ht="22.5" customHeight="1">
      <c r="B65" s="20"/>
      <c r="C65" s="31"/>
      <c r="D65" s="43"/>
      <c r="E65" s="56"/>
      <c r="F65" s="65">
        <v>0</v>
      </c>
      <c r="G65" s="75">
        <f>F65*E65</f>
        <v>0</v>
      </c>
      <c r="H65" s="65">
        <v>0</v>
      </c>
      <c r="I65" s="75">
        <f>H65*E65</f>
        <v>0</v>
      </c>
      <c r="J65" s="65">
        <v>0</v>
      </c>
      <c r="K65" s="75">
        <f>J65*E65</f>
        <v>0</v>
      </c>
      <c r="L65" s="99"/>
      <c r="M65" s="115"/>
      <c r="P65" s="122"/>
    </row>
    <row r="66" spans="1:16" s="6" customFormat="1" ht="22.5" customHeight="1">
      <c r="B66" s="19"/>
      <c r="C66" s="28"/>
      <c r="D66" s="28"/>
      <c r="E66" s="51" t="s">
        <v>1</v>
      </c>
      <c r="F66" s="66">
        <f>SUM(G61:G65)</f>
        <v>0</v>
      </c>
      <c r="G66" s="78"/>
      <c r="H66" s="66">
        <f>SUM(I61:I65)</f>
        <v>0</v>
      </c>
      <c r="I66" s="78"/>
      <c r="J66" s="66">
        <f>SUM(K61:K65)</f>
        <v>0</v>
      </c>
      <c r="K66" s="78"/>
      <c r="L66" s="100"/>
      <c r="M66" s="114"/>
      <c r="P66" s="122"/>
    </row>
    <row r="67" spans="1:16" s="6" customFormat="1" ht="22.5" customHeight="1">
      <c r="B67" s="19"/>
      <c r="C67" s="28"/>
      <c r="D67" s="28"/>
      <c r="E67" s="51" t="s">
        <v>20</v>
      </c>
      <c r="F67" s="67">
        <f>SUM(G66:G66)</f>
        <v>0</v>
      </c>
      <c r="G67" s="79"/>
      <c r="H67" s="67">
        <f>SUM(I66:I66)</f>
        <v>0</v>
      </c>
      <c r="I67" s="79"/>
      <c r="J67" s="67">
        <f>SUM(K66:K66)</f>
        <v>0</v>
      </c>
      <c r="K67" s="79"/>
      <c r="L67" s="101"/>
      <c r="M67" s="116"/>
      <c r="P67" s="122"/>
    </row>
    <row r="68" spans="1:16" ht="23.25" customHeight="1">
      <c r="A68" s="6"/>
      <c r="B68" s="19"/>
      <c r="C68" s="28"/>
      <c r="D68" s="28"/>
      <c r="E68" s="51" t="s">
        <v>12</v>
      </c>
      <c r="F68" s="66">
        <f>F66-F67</f>
        <v>0</v>
      </c>
      <c r="G68" s="80"/>
      <c r="H68" s="66">
        <f>H66-H67</f>
        <v>0</v>
      </c>
      <c r="I68" s="80"/>
      <c r="J68" s="66">
        <f>J66-J67</f>
        <v>0</v>
      </c>
      <c r="K68" s="80"/>
      <c r="L68" s="102"/>
      <c r="M68" s="117"/>
      <c r="N68" s="6"/>
    </row>
    <row r="69" spans="1:16" ht="23.25" customHeight="1">
      <c r="A69" s="6"/>
      <c r="B69" s="23"/>
      <c r="C69" s="23"/>
      <c r="D69" s="23"/>
      <c r="E69" s="57"/>
      <c r="F69" s="68"/>
      <c r="G69" s="68"/>
      <c r="H69" s="68"/>
      <c r="I69" s="68"/>
      <c r="J69" s="68"/>
      <c r="K69" s="68"/>
      <c r="L69" s="68"/>
      <c r="M69" s="6"/>
      <c r="N69" s="6"/>
    </row>
    <row r="70" spans="1:16" ht="17.25" customHeight="1"/>
    <row r="71" spans="1:16" s="4" customFormat="1" ht="18.75" customHeight="1">
      <c r="A71" s="9"/>
      <c r="B71" s="11" t="s">
        <v>18</v>
      </c>
      <c r="C71" s="25"/>
      <c r="D71" s="9"/>
      <c r="E71" s="1"/>
      <c r="F71" s="9"/>
      <c r="G71" s="9"/>
      <c r="H71" s="9"/>
      <c r="I71" s="9"/>
      <c r="J71" s="9"/>
      <c r="K71" s="9"/>
      <c r="L71" s="9"/>
      <c r="M71" s="9"/>
      <c r="N71" s="9"/>
      <c r="P71" s="120"/>
    </row>
    <row r="72" spans="1:16" s="4" customFormat="1" ht="18.75" customHeight="1">
      <c r="A72" s="9"/>
      <c r="B72" s="11"/>
      <c r="C72" s="9"/>
      <c r="D72" s="9"/>
      <c r="E72" s="1"/>
      <c r="F72" s="9"/>
      <c r="G72" s="9"/>
      <c r="H72" s="9"/>
      <c r="I72" s="9"/>
      <c r="J72" s="9"/>
      <c r="K72" s="9"/>
      <c r="L72" s="9"/>
      <c r="M72" s="9"/>
      <c r="N72" s="9"/>
      <c r="P72" s="120"/>
    </row>
    <row r="73" spans="1:16" s="5" customFormat="1" ht="18.75" customHeight="1">
      <c r="A73" s="4"/>
      <c r="B73" s="14"/>
      <c r="C73" s="14"/>
      <c r="D73" s="14" t="s">
        <v>32</v>
      </c>
      <c r="E73" s="14" t="s">
        <v>23</v>
      </c>
      <c r="F73" s="58"/>
      <c r="G73" s="71"/>
      <c r="H73" s="58"/>
      <c r="I73" s="83"/>
      <c r="J73" s="58"/>
      <c r="K73" s="83"/>
      <c r="L73" s="91"/>
      <c r="M73" s="106"/>
      <c r="N73" s="4"/>
      <c r="P73" s="121"/>
    </row>
    <row r="74" spans="1:16" s="6" customFormat="1" ht="22.5" customHeight="1">
      <c r="A74" s="4"/>
      <c r="B74" s="15" t="s">
        <v>14</v>
      </c>
      <c r="C74" s="15" t="s">
        <v>6</v>
      </c>
      <c r="D74" s="15"/>
      <c r="E74" s="15"/>
      <c r="F74" s="59" t="s">
        <v>38</v>
      </c>
      <c r="G74" s="72"/>
      <c r="H74" s="81">
        <v>6</v>
      </c>
      <c r="I74" s="84"/>
      <c r="J74" s="86">
        <v>7</v>
      </c>
      <c r="K74" s="87"/>
      <c r="L74" s="95" t="s">
        <v>37</v>
      </c>
      <c r="M74" s="107"/>
      <c r="N74" s="4"/>
      <c r="P74" s="122"/>
    </row>
    <row r="75" spans="1:16" s="6" customFormat="1" ht="22.5" customHeight="1">
      <c r="A75" s="5"/>
      <c r="B75" s="16"/>
      <c r="C75" s="16"/>
      <c r="D75" s="15"/>
      <c r="E75" s="15"/>
      <c r="F75" s="60" t="s">
        <v>25</v>
      </c>
      <c r="G75" s="73" t="s">
        <v>24</v>
      </c>
      <c r="H75" s="82" t="s">
        <v>25</v>
      </c>
      <c r="I75" s="85" t="s">
        <v>24</v>
      </c>
      <c r="J75" s="82" t="s">
        <v>25</v>
      </c>
      <c r="K75" s="85" t="s">
        <v>24</v>
      </c>
      <c r="L75" s="16" t="s">
        <v>19</v>
      </c>
      <c r="M75" s="16" t="s">
        <v>5</v>
      </c>
      <c r="N75" s="5"/>
      <c r="P75" s="122"/>
    </row>
    <row r="76" spans="1:16" s="6" customFormat="1" ht="22.5" customHeight="1">
      <c r="B76" s="21" t="s">
        <v>4</v>
      </c>
      <c r="C76" s="32" t="s">
        <v>0</v>
      </c>
      <c r="D76" s="41"/>
      <c r="E76" s="55"/>
      <c r="F76" s="65">
        <v>0</v>
      </c>
      <c r="G76" s="75">
        <f>F76*E76</f>
        <v>0</v>
      </c>
      <c r="H76" s="65">
        <v>0</v>
      </c>
      <c r="I76" s="75">
        <f>H76*E76</f>
        <v>0</v>
      </c>
      <c r="J76" s="65">
        <v>0</v>
      </c>
      <c r="K76" s="75">
        <f>J76*E76</f>
        <v>0</v>
      </c>
      <c r="L76" s="92">
        <f t="shared" ref="L76:L83" si="5">F76+I76+K76</f>
        <v>0</v>
      </c>
      <c r="M76" s="108"/>
      <c r="P76" s="122"/>
    </row>
    <row r="77" spans="1:16" s="6" customFormat="1" ht="22.5" customHeight="1">
      <c r="B77" s="20"/>
      <c r="C77" s="33"/>
      <c r="D77" s="47"/>
      <c r="E77" s="53"/>
      <c r="F77" s="65">
        <v>0</v>
      </c>
      <c r="G77" s="75">
        <f>F77*E77</f>
        <v>0</v>
      </c>
      <c r="H77" s="65">
        <v>0</v>
      </c>
      <c r="I77" s="75">
        <f>H77*E77</f>
        <v>0</v>
      </c>
      <c r="J77" s="65">
        <v>0</v>
      </c>
      <c r="K77" s="75">
        <f>J77*E77</f>
        <v>0</v>
      </c>
      <c r="L77" s="92">
        <f t="shared" si="5"/>
        <v>0</v>
      </c>
      <c r="M77" s="45"/>
      <c r="P77" s="122"/>
    </row>
    <row r="78" spans="1:16" s="6" customFormat="1" ht="22.5" customHeight="1">
      <c r="B78" s="20"/>
      <c r="C78" s="33"/>
      <c r="D78" s="47"/>
      <c r="E78" s="53"/>
      <c r="F78" s="65">
        <v>0</v>
      </c>
      <c r="G78" s="75">
        <f>F78*E78</f>
        <v>0</v>
      </c>
      <c r="H78" s="65">
        <v>0</v>
      </c>
      <c r="I78" s="75">
        <f>H78*E78</f>
        <v>0</v>
      </c>
      <c r="J78" s="65">
        <v>0</v>
      </c>
      <c r="K78" s="75">
        <f>J78*E78</f>
        <v>0</v>
      </c>
      <c r="L78" s="92">
        <f t="shared" si="5"/>
        <v>0</v>
      </c>
      <c r="M78" s="45"/>
      <c r="P78" s="122"/>
    </row>
    <row r="79" spans="1:16" s="6" customFormat="1" ht="22.5" customHeight="1">
      <c r="B79" s="20"/>
      <c r="C79" s="33"/>
      <c r="D79" s="47"/>
      <c r="E79" s="53"/>
      <c r="F79" s="65">
        <v>0</v>
      </c>
      <c r="G79" s="75">
        <f>F79*E79</f>
        <v>0</v>
      </c>
      <c r="H79" s="65">
        <v>0</v>
      </c>
      <c r="I79" s="75">
        <f>H79*E79</f>
        <v>0</v>
      </c>
      <c r="J79" s="65">
        <v>0</v>
      </c>
      <c r="K79" s="75">
        <f>J79*E79</f>
        <v>0</v>
      </c>
      <c r="L79" s="92">
        <f t="shared" si="5"/>
        <v>0</v>
      </c>
      <c r="M79" s="45"/>
      <c r="P79" s="122"/>
    </row>
    <row r="80" spans="1:16" s="6" customFormat="1" ht="22.5" customHeight="1">
      <c r="B80" s="20"/>
      <c r="C80" s="33"/>
      <c r="D80" s="43"/>
      <c r="E80" s="56"/>
      <c r="F80" s="65">
        <v>0</v>
      </c>
      <c r="G80" s="75">
        <f>F80*E80</f>
        <v>0</v>
      </c>
      <c r="H80" s="65">
        <v>0</v>
      </c>
      <c r="I80" s="75">
        <f>H80*E80</f>
        <v>0</v>
      </c>
      <c r="J80" s="65">
        <v>0</v>
      </c>
      <c r="K80" s="75">
        <f>J80*E80</f>
        <v>0</v>
      </c>
      <c r="L80" s="92">
        <f t="shared" si="5"/>
        <v>0</v>
      </c>
      <c r="M80" s="45"/>
      <c r="P80" s="122"/>
    </row>
    <row r="81" spans="1:16" s="6" customFormat="1" ht="22.5" customHeight="1">
      <c r="B81" s="19"/>
      <c r="C81" s="28"/>
      <c r="D81" s="28"/>
      <c r="E81" s="51" t="s">
        <v>1</v>
      </c>
      <c r="F81" s="69"/>
      <c r="G81" s="76">
        <f>SUM(G76:G80)</f>
        <v>0</v>
      </c>
      <c r="H81" s="69"/>
      <c r="I81" s="76">
        <f>SUM(I76:I80)</f>
        <v>0</v>
      </c>
      <c r="J81" s="69"/>
      <c r="K81" s="76">
        <f>SUM(K76:K80)</f>
        <v>0</v>
      </c>
      <c r="L81" s="92">
        <f t="shared" si="5"/>
        <v>0</v>
      </c>
      <c r="M81" s="109"/>
      <c r="P81" s="122"/>
    </row>
    <row r="82" spans="1:16">
      <c r="A82" s="6"/>
      <c r="B82" s="19"/>
      <c r="C82" s="28"/>
      <c r="D82" s="28"/>
      <c r="E82" s="51" t="s">
        <v>20</v>
      </c>
      <c r="F82" s="69"/>
      <c r="G82" s="77">
        <v>0</v>
      </c>
      <c r="H82" s="69"/>
      <c r="I82" s="77">
        <v>0</v>
      </c>
      <c r="J82" s="69"/>
      <c r="K82" s="77">
        <v>0</v>
      </c>
      <c r="L82" s="92">
        <f t="shared" si="5"/>
        <v>0</v>
      </c>
      <c r="M82" s="109"/>
      <c r="N82" s="6"/>
    </row>
    <row r="83" spans="1:16">
      <c r="A83" s="6"/>
      <c r="B83" s="19"/>
      <c r="C83" s="28"/>
      <c r="D83" s="28"/>
      <c r="E83" s="51" t="s">
        <v>12</v>
      </c>
      <c r="F83" s="70"/>
      <c r="G83" s="76">
        <f>G81-G82</f>
        <v>0</v>
      </c>
      <c r="H83" s="70"/>
      <c r="I83" s="76">
        <f>I81-I82</f>
        <v>0</v>
      </c>
      <c r="J83" s="70"/>
      <c r="K83" s="76">
        <f>K81-K82</f>
        <v>0</v>
      </c>
      <c r="L83" s="92">
        <f t="shared" si="5"/>
        <v>0</v>
      </c>
      <c r="M83" s="109"/>
      <c r="N83" s="6"/>
    </row>
    <row r="84" spans="1:16">
      <c r="B84" s="24"/>
    </row>
  </sheetData>
  <mergeCells count="71">
    <mergeCell ref="A1:N1"/>
    <mergeCell ref="B3:I3"/>
    <mergeCell ref="F11:G11"/>
    <mergeCell ref="H11:I11"/>
    <mergeCell ref="J11:K11"/>
    <mergeCell ref="F12:G12"/>
    <mergeCell ref="H12:I12"/>
    <mergeCell ref="J12:K12"/>
    <mergeCell ref="F25:G25"/>
    <mergeCell ref="H25:I25"/>
    <mergeCell ref="J25:K25"/>
    <mergeCell ref="F26:G26"/>
    <mergeCell ref="H26:I26"/>
    <mergeCell ref="J26:K26"/>
    <mergeCell ref="F39:G39"/>
    <mergeCell ref="H39:I39"/>
    <mergeCell ref="J39:K39"/>
    <mergeCell ref="F40:G40"/>
    <mergeCell ref="H40:I40"/>
    <mergeCell ref="J40:K40"/>
    <mergeCell ref="F58:G58"/>
    <mergeCell ref="H58:I58"/>
    <mergeCell ref="J58:K58"/>
    <mergeCell ref="F59:G59"/>
    <mergeCell ref="H59:I59"/>
    <mergeCell ref="J59:K59"/>
    <mergeCell ref="L61:M61"/>
    <mergeCell ref="L62:M62"/>
    <mergeCell ref="L63:M63"/>
    <mergeCell ref="L64:M64"/>
    <mergeCell ref="L65:M65"/>
    <mergeCell ref="F66:G66"/>
    <mergeCell ref="H66:I66"/>
    <mergeCell ref="J66:K66"/>
    <mergeCell ref="L66:M66"/>
    <mergeCell ref="F67:G67"/>
    <mergeCell ref="H67:I67"/>
    <mergeCell ref="J67:K67"/>
    <mergeCell ref="L67:M67"/>
    <mergeCell ref="F68:G68"/>
    <mergeCell ref="H68:I68"/>
    <mergeCell ref="J68:K68"/>
    <mergeCell ref="L68:M68"/>
    <mergeCell ref="F73:G73"/>
    <mergeCell ref="H73:I73"/>
    <mergeCell ref="J73:K73"/>
    <mergeCell ref="F74:G74"/>
    <mergeCell ref="H74:I74"/>
    <mergeCell ref="J74:K74"/>
    <mergeCell ref="B6:M7"/>
    <mergeCell ref="D14:D18"/>
    <mergeCell ref="B25:B27"/>
    <mergeCell ref="C25:C27"/>
    <mergeCell ref="D25:D27"/>
    <mergeCell ref="E25:E27"/>
    <mergeCell ref="B28:B32"/>
    <mergeCell ref="C28:C32"/>
    <mergeCell ref="B39:B41"/>
    <mergeCell ref="C39:C41"/>
    <mergeCell ref="D39:D41"/>
    <mergeCell ref="E39:E41"/>
    <mergeCell ref="D58:D60"/>
    <mergeCell ref="E58:E60"/>
    <mergeCell ref="B61:B65"/>
    <mergeCell ref="C61:C65"/>
    <mergeCell ref="D73:D75"/>
    <mergeCell ref="E73:E75"/>
    <mergeCell ref="B76:B80"/>
    <mergeCell ref="C76:C80"/>
    <mergeCell ref="B42:B51"/>
    <mergeCell ref="C42:C51"/>
  </mergeCells>
  <phoneticPr fontId="2" type="Hiragana"/>
  <pageMargins left="0.7" right="0.7" top="0.75" bottom="0.75" header="0.3" footer="0.3"/>
  <pageSetup paperSize="9" scale="56" fitToWidth="1" fitToHeight="3" orientation="landscape" usePrinterDefaults="1" r:id="rId1"/>
  <rowBreaks count="2" manualBreakCount="2">
    <brk id="36" max="13" man="1"/>
    <brk id="69" max="1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>三原市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喜多村 修平</dc:creator>
  <cp:lastModifiedBy>森 勇太</cp:lastModifiedBy>
  <dcterms:created xsi:type="dcterms:W3CDTF">2023-04-27T06:18:52Z</dcterms:created>
  <dcterms:modified xsi:type="dcterms:W3CDTF">2023-08-06T23:10:44Z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2023-08-06T23:10:44Z</vt:filetime>
  </property>
</Properties>
</file>