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95" i="1" l="1"/>
  <c r="F94" i="1"/>
  <c r="F93" i="1"/>
  <c r="I93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H74" i="1" l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9" i="1"/>
  <c r="I9" i="1" s="1"/>
  <c r="H10" i="1"/>
  <c r="I10" i="1" s="1"/>
  <c r="H92" i="1" l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57" i="1"/>
  <c r="H93" i="1" l="1"/>
  <c r="H94" i="1"/>
  <c r="I94" i="1" l="1"/>
  <c r="I95" i="1"/>
</calcChain>
</file>

<file path=xl/sharedStrings.xml><?xml version="1.0" encoding="utf-8"?>
<sst xmlns="http://schemas.openxmlformats.org/spreadsheetml/2006/main" count="44" uniqueCount="39">
  <si>
    <t>地域区分</t>
    <rPh sb="0" eb="2">
      <t>チイキ</t>
    </rPh>
    <rPh sb="2" eb="4">
      <t>クブン</t>
    </rPh>
    <phoneticPr fontId="2"/>
  </si>
  <si>
    <t>一団の農用地名</t>
    <rPh sb="0" eb="2">
      <t>イチダン</t>
    </rPh>
    <rPh sb="3" eb="6">
      <t>ノウヨウチ</t>
    </rPh>
    <rPh sb="6" eb="7">
      <t>メイ</t>
    </rPh>
    <phoneticPr fontId="2"/>
  </si>
  <si>
    <t>団地名</t>
    <rPh sb="0" eb="1">
      <t>ダン</t>
    </rPh>
    <rPh sb="1" eb="3">
      <t>チメイ</t>
    </rPh>
    <phoneticPr fontId="2"/>
  </si>
  <si>
    <t>地番</t>
    <rPh sb="0" eb="2">
      <t>チバン</t>
    </rPh>
    <phoneticPr fontId="2"/>
  </si>
  <si>
    <t>地目</t>
    <rPh sb="0" eb="2">
      <t>チモク</t>
    </rPh>
    <phoneticPr fontId="2"/>
  </si>
  <si>
    <t>面積（㎡）</t>
    <rPh sb="0" eb="2">
      <t>メンセキ</t>
    </rPh>
    <phoneticPr fontId="2"/>
  </si>
  <si>
    <t>第１順位加算</t>
    <rPh sb="0" eb="1">
      <t>ダイ</t>
    </rPh>
    <rPh sb="2" eb="4">
      <t>ジュンイ</t>
    </rPh>
    <rPh sb="4" eb="5">
      <t>カ</t>
    </rPh>
    <rPh sb="5" eb="6">
      <t>サン</t>
    </rPh>
    <phoneticPr fontId="2"/>
  </si>
  <si>
    <t>第２順位加算</t>
    <rPh sb="0" eb="1">
      <t>ダイ</t>
    </rPh>
    <rPh sb="2" eb="4">
      <t>ジュンイ</t>
    </rPh>
    <rPh sb="4" eb="5">
      <t>カ</t>
    </rPh>
    <rPh sb="5" eb="6">
      <t>サン</t>
    </rPh>
    <phoneticPr fontId="2"/>
  </si>
  <si>
    <t>第３順位加算</t>
    <rPh sb="0" eb="1">
      <t>ダイ</t>
    </rPh>
    <rPh sb="2" eb="4">
      <t>ジュンイ</t>
    </rPh>
    <rPh sb="4" eb="5">
      <t>カ</t>
    </rPh>
    <rPh sb="5" eb="6">
      <t>サン</t>
    </rPh>
    <phoneticPr fontId="2"/>
  </si>
  <si>
    <t>第４順位加算</t>
    <rPh sb="0" eb="1">
      <t>ダイ</t>
    </rPh>
    <rPh sb="2" eb="4">
      <t>ジュンイ</t>
    </rPh>
    <rPh sb="4" eb="5">
      <t>カ</t>
    </rPh>
    <rPh sb="5" eb="6">
      <t>サン</t>
    </rPh>
    <phoneticPr fontId="2"/>
  </si>
  <si>
    <t>第５順位加算</t>
    <rPh sb="0" eb="1">
      <t>ダイ</t>
    </rPh>
    <rPh sb="2" eb="4">
      <t>ジュンイ</t>
    </rPh>
    <rPh sb="4" eb="5">
      <t>カ</t>
    </rPh>
    <rPh sb="5" eb="6">
      <t>サン</t>
    </rPh>
    <phoneticPr fontId="2"/>
  </si>
  <si>
    <t>農用地の現況</t>
    <rPh sb="0" eb="3">
      <t>ノウヨウチ</t>
    </rPh>
    <rPh sb="4" eb="6">
      <t>ゲンキョウ</t>
    </rPh>
    <phoneticPr fontId="2"/>
  </si>
  <si>
    <t>具体的活動内容</t>
    <rPh sb="0" eb="3">
      <t>グタイテキ</t>
    </rPh>
    <rPh sb="3" eb="5">
      <t>カツドウ</t>
    </rPh>
    <rPh sb="5" eb="7">
      <t>ナイヨウ</t>
    </rPh>
    <phoneticPr fontId="2"/>
  </si>
  <si>
    <t>⑦管理者</t>
    <rPh sb="1" eb="3">
      <t>カンリ</t>
    </rPh>
    <rPh sb="3" eb="4">
      <t>シャ</t>
    </rPh>
    <phoneticPr fontId="2"/>
  </si>
  <si>
    <t>⑧個人配分を受ける所得超過者の引受地</t>
    <rPh sb="1" eb="3">
      <t>コジン</t>
    </rPh>
    <rPh sb="3" eb="5">
      <t>ハイブン</t>
    </rPh>
    <rPh sb="6" eb="7">
      <t>ウ</t>
    </rPh>
    <rPh sb="9" eb="11">
      <t>ショトク</t>
    </rPh>
    <rPh sb="11" eb="13">
      <t>チョウカ</t>
    </rPh>
    <rPh sb="13" eb="14">
      <t>シャ</t>
    </rPh>
    <rPh sb="15" eb="17">
      <t>ヒキウケ</t>
    </rPh>
    <rPh sb="17" eb="18">
      <t>チ</t>
    </rPh>
    <phoneticPr fontId="2"/>
  </si>
  <si>
    <t>③現況</t>
    <rPh sb="1" eb="3">
      <t>ゲンキョウ</t>
    </rPh>
    <phoneticPr fontId="2"/>
  </si>
  <si>
    <t>④基礎・体制整備単価</t>
    <rPh sb="1" eb="3">
      <t>キソ</t>
    </rPh>
    <rPh sb="4" eb="6">
      <t>タイセイ</t>
    </rPh>
    <rPh sb="6" eb="8">
      <t>セイビ</t>
    </rPh>
    <rPh sb="8" eb="10">
      <t>タンカ</t>
    </rPh>
    <phoneticPr fontId="2"/>
  </si>
  <si>
    <t>⑤加算の適用</t>
    <rPh sb="1" eb="2">
      <t>カ</t>
    </rPh>
    <rPh sb="2" eb="3">
      <t>サン</t>
    </rPh>
    <rPh sb="4" eb="6">
      <t>テキヨウ</t>
    </rPh>
    <phoneticPr fontId="2"/>
  </si>
  <si>
    <t>⑥農用地の管理</t>
    <rPh sb="1" eb="4">
      <t>ノウヨウチ</t>
    </rPh>
    <rPh sb="5" eb="7">
      <t>カンリ</t>
    </rPh>
    <phoneticPr fontId="2"/>
  </si>
  <si>
    <t>①複数の加算の交付を受ける場合の加算を適用する順位</t>
    <rPh sb="1" eb="3">
      <t>フクスウ</t>
    </rPh>
    <rPh sb="4" eb="5">
      <t>カ</t>
    </rPh>
    <rPh sb="5" eb="6">
      <t>サン</t>
    </rPh>
    <rPh sb="7" eb="9">
      <t>コウフ</t>
    </rPh>
    <rPh sb="10" eb="11">
      <t>ウ</t>
    </rPh>
    <rPh sb="13" eb="15">
      <t>バアイ</t>
    </rPh>
    <rPh sb="16" eb="17">
      <t>カ</t>
    </rPh>
    <rPh sb="17" eb="18">
      <t>サン</t>
    </rPh>
    <rPh sb="19" eb="21">
      <t>テキヨウ</t>
    </rPh>
    <rPh sb="23" eb="25">
      <t>ジュンイ</t>
    </rPh>
    <phoneticPr fontId="2"/>
  </si>
  <si>
    <t>②農業生産活動等の体制整備の取組（集落戦略の作成）の有無</t>
    <rPh sb="1" eb="3">
      <t>ノウギョウ</t>
    </rPh>
    <rPh sb="3" eb="5">
      <t>セイサン</t>
    </rPh>
    <rPh sb="5" eb="7">
      <t>カツドウ</t>
    </rPh>
    <rPh sb="7" eb="8">
      <t>トウ</t>
    </rPh>
    <rPh sb="9" eb="11">
      <t>タイセイ</t>
    </rPh>
    <rPh sb="11" eb="13">
      <t>セイビ</t>
    </rPh>
    <rPh sb="14" eb="16">
      <t>トリクミ</t>
    </rPh>
    <rPh sb="17" eb="19">
      <t>シュウラク</t>
    </rPh>
    <rPh sb="19" eb="21">
      <t>センリャク</t>
    </rPh>
    <rPh sb="22" eb="24">
      <t>サクセイ</t>
    </rPh>
    <rPh sb="26" eb="28">
      <t>ウム</t>
    </rPh>
    <phoneticPr fontId="2"/>
  </si>
  <si>
    <t>集落戦略を作成する</t>
    <rPh sb="0" eb="2">
      <t>シュウラク</t>
    </rPh>
    <rPh sb="2" eb="4">
      <t>センリャク</t>
    </rPh>
    <rPh sb="5" eb="7">
      <t>サクセイ</t>
    </rPh>
    <phoneticPr fontId="2"/>
  </si>
  <si>
    <t>集落戦略を作成しない</t>
    <rPh sb="0" eb="2">
      <t>シュウラク</t>
    </rPh>
    <rPh sb="2" eb="4">
      <t>センリャク</t>
    </rPh>
    <rPh sb="5" eb="7">
      <t>サクセイ</t>
    </rPh>
    <phoneticPr fontId="2"/>
  </si>
  <si>
    <t>（１）農用地の内訳等</t>
    <rPh sb="3" eb="6">
      <t>ノウヨウチ</t>
    </rPh>
    <rPh sb="7" eb="9">
      <t>ウチワケ</t>
    </rPh>
    <rPh sb="9" eb="10">
      <t>トウ</t>
    </rPh>
    <phoneticPr fontId="2"/>
  </si>
  <si>
    <t>交付基準（傾斜等）</t>
    <rPh sb="0" eb="2">
      <t>コウフ</t>
    </rPh>
    <rPh sb="2" eb="4">
      <t>キジュン</t>
    </rPh>
    <rPh sb="5" eb="7">
      <t>ケイシャ</t>
    </rPh>
    <rPh sb="7" eb="8">
      <t>トウ</t>
    </rPh>
    <phoneticPr fontId="2"/>
  </si>
  <si>
    <t>交付単価（円）</t>
    <rPh sb="0" eb="2">
      <t>コウフ</t>
    </rPh>
    <rPh sb="2" eb="4">
      <t>タンカ</t>
    </rPh>
    <rPh sb="5" eb="6">
      <t>エン</t>
    </rPh>
    <phoneticPr fontId="2"/>
  </si>
  <si>
    <t>交付額
（円）</t>
    <rPh sb="0" eb="3">
      <t>コウフガク</t>
    </rPh>
    <rPh sb="5" eb="6">
      <t>エン</t>
    </rPh>
    <phoneticPr fontId="2"/>
  </si>
  <si>
    <t>合計</t>
    <rPh sb="0" eb="2">
      <t>ゴウケイ</t>
    </rPh>
    <phoneticPr fontId="2"/>
  </si>
  <si>
    <t>（２）集落戦略</t>
    <rPh sb="3" eb="5">
      <t>シュウラク</t>
    </rPh>
    <rPh sb="5" eb="7">
      <t>センリャク</t>
    </rPh>
    <phoneticPr fontId="2"/>
  </si>
  <si>
    <t>協定農用地の将来像
（６～１０年度を想定）</t>
    <rPh sb="0" eb="2">
      <t>キョウテイ</t>
    </rPh>
    <rPh sb="2" eb="5">
      <t>ノウヨウチ</t>
    </rPh>
    <rPh sb="6" eb="9">
      <t>ショウライゾウ</t>
    </rPh>
    <rPh sb="15" eb="17">
      <t>ネンド</t>
    </rPh>
    <rPh sb="18" eb="20">
      <t>ソウテイ</t>
    </rPh>
    <phoneticPr fontId="2"/>
  </si>
  <si>
    <t>管理者が引き続き耕作</t>
    <rPh sb="0" eb="3">
      <t>カンリシャ</t>
    </rPh>
    <rPh sb="4" eb="5">
      <t>ヒ</t>
    </rPh>
    <rPh sb="6" eb="7">
      <t>ツヅ</t>
    </rPh>
    <rPh sb="8" eb="10">
      <t>コウサク</t>
    </rPh>
    <phoneticPr fontId="2"/>
  </si>
  <si>
    <t>後継者が耕作を継続</t>
    <rPh sb="0" eb="3">
      <t>コウケイシャ</t>
    </rPh>
    <rPh sb="4" eb="6">
      <t>コウサク</t>
    </rPh>
    <rPh sb="7" eb="9">
      <t>ケイゾク</t>
    </rPh>
    <phoneticPr fontId="2"/>
  </si>
  <si>
    <t>担い手等に引き受けてもらう予定</t>
    <rPh sb="0" eb="1">
      <t>ニナ</t>
    </rPh>
    <rPh sb="2" eb="3">
      <t>テ</t>
    </rPh>
    <rPh sb="3" eb="4">
      <t>トウ</t>
    </rPh>
    <rPh sb="5" eb="6">
      <t>ヒ</t>
    </rPh>
    <rPh sb="7" eb="8">
      <t>ウ</t>
    </rPh>
    <rPh sb="13" eb="15">
      <t>ヨテイ</t>
    </rPh>
    <phoneticPr fontId="2"/>
  </si>
  <si>
    <t>草刈り等の管理のみ</t>
    <rPh sb="0" eb="2">
      <t>クサカリ</t>
    </rPh>
    <rPh sb="3" eb="4">
      <t>トウ</t>
    </rPh>
    <rPh sb="5" eb="7">
      <t>カンリ</t>
    </rPh>
    <phoneticPr fontId="2"/>
  </si>
  <si>
    <t>その他</t>
    <rPh sb="2" eb="3">
      <t>タ</t>
    </rPh>
    <phoneticPr fontId="2"/>
  </si>
  <si>
    <t>担い手等に引き受けてもらうことを希望</t>
    <rPh sb="0" eb="1">
      <t>ニナ</t>
    </rPh>
    <rPh sb="2" eb="3">
      <t>テ</t>
    </rPh>
    <rPh sb="3" eb="4">
      <t>トウ</t>
    </rPh>
    <rPh sb="5" eb="6">
      <t>ヒ</t>
    </rPh>
    <rPh sb="7" eb="8">
      <t>ウ</t>
    </rPh>
    <rPh sb="16" eb="18">
      <t>キボウ</t>
    </rPh>
    <phoneticPr fontId="2"/>
  </si>
  <si>
    <t>農地中間管理機構への貸付を希望</t>
    <rPh sb="0" eb="2">
      <t>ノウチ</t>
    </rPh>
    <rPh sb="2" eb="4">
      <t>チュウカン</t>
    </rPh>
    <rPh sb="4" eb="6">
      <t>カンリ</t>
    </rPh>
    <rPh sb="6" eb="8">
      <t>キコウ</t>
    </rPh>
    <rPh sb="10" eb="12">
      <t>カシツケ</t>
    </rPh>
    <rPh sb="13" eb="15">
      <t>キボウ</t>
    </rPh>
    <phoneticPr fontId="2"/>
  </si>
  <si>
    <t>緩傾斜　合計</t>
    <rPh sb="0" eb="1">
      <t>ユル</t>
    </rPh>
    <rPh sb="1" eb="3">
      <t>ケイシャ</t>
    </rPh>
    <rPh sb="4" eb="6">
      <t>ゴウケイ</t>
    </rPh>
    <phoneticPr fontId="2"/>
  </si>
  <si>
    <t>急傾斜　合計</t>
    <rPh sb="0" eb="3">
      <t>キュウケイシャ</t>
    </rPh>
    <rPh sb="4" eb="5">
      <t>ゴウ</t>
    </rPh>
    <rPh sb="5" eb="6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</si>
</sst>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6" xfId="0" applyBorder="1"/>
    <xf numFmtId="0" fontId="0" fillId="2" borderId="5" xfId="0" applyFill="1" applyBorder="1"/>
    <xf numFmtId="0" fontId="0" fillId="2" borderId="1" xfId="0" applyFill="1" applyBorder="1"/>
    <xf numFmtId="38" fontId="0" fillId="2" borderId="1" xfId="1" applyFont="1" applyFill="1" applyBorder="1" applyAlignment="1"/>
    <xf numFmtId="38" fontId="0" fillId="2" borderId="5" xfId="1" applyFont="1" applyFill="1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textRotation="255"/>
    </xf>
    <xf numFmtId="0" fontId="0" fillId="0" borderId="1" xfId="0" applyBorder="1" applyAlignment="1">
      <alignment horizontal="left" vertical="top" textRotation="255" wrapText="1"/>
    </xf>
    <xf numFmtId="0" fontId="0" fillId="0" borderId="1" xfId="0" applyBorder="1" applyAlignment="1">
      <alignment horizontal="center" vertical="top" textRotation="255" wrapText="1"/>
    </xf>
    <xf numFmtId="0" fontId="0" fillId="0" borderId="1" xfId="0" applyBorder="1" applyAlignment="1">
      <alignment horizontal="center" vertical="center"/>
    </xf>
    <xf numFmtId="38" fontId="0" fillId="2" borderId="1" xfId="1" applyNumberFormat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"/>
  <sheetViews>
    <sheetView tabSelected="1" workbookViewId="0">
      <selection activeCell="D8" sqref="D8"/>
    </sheetView>
  </sheetViews>
  <sheetFormatPr defaultRowHeight="13.5" x14ac:dyDescent="0.15"/>
  <cols>
    <col min="1" max="3" width="2.5" customWidth="1"/>
    <col min="7" max="7" width="5.625" customWidth="1"/>
    <col min="10" max="14" width="2.5" customWidth="1"/>
    <col min="19" max="20" width="2.5" customWidth="1"/>
    <col min="21" max="23" width="5" customWidth="1"/>
    <col min="24" max="25" width="2.5" customWidth="1"/>
  </cols>
  <sheetData>
    <row r="1" spans="1:25" x14ac:dyDescent="0.15">
      <c r="A1" s="17" t="s">
        <v>23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 t="s">
        <v>28</v>
      </c>
      <c r="T1" s="17"/>
      <c r="U1" s="17"/>
      <c r="V1" s="17"/>
      <c r="W1" s="17"/>
      <c r="X1" s="17"/>
      <c r="Y1" s="17"/>
    </row>
    <row r="2" spans="1:25" x14ac:dyDescent="0.15">
      <c r="A2" s="16" t="s">
        <v>19</v>
      </c>
      <c r="B2" s="16"/>
      <c r="C2" s="16"/>
      <c r="D2" s="16"/>
      <c r="E2" s="18" t="s">
        <v>6</v>
      </c>
      <c r="F2" s="18"/>
      <c r="G2" s="18"/>
      <c r="H2" s="17"/>
      <c r="I2" s="17"/>
      <c r="J2" s="16" t="s">
        <v>20</v>
      </c>
      <c r="K2" s="16"/>
      <c r="L2" s="16"/>
      <c r="M2" s="16"/>
      <c r="N2" s="16"/>
      <c r="O2" s="16"/>
      <c r="P2" s="15" t="s">
        <v>21</v>
      </c>
      <c r="Q2" s="15"/>
      <c r="R2" s="24"/>
      <c r="S2" s="20" t="s">
        <v>29</v>
      </c>
      <c r="T2" s="17"/>
      <c r="U2" s="17"/>
      <c r="V2" s="17"/>
      <c r="W2" s="17"/>
      <c r="X2" s="17"/>
      <c r="Y2" s="17"/>
    </row>
    <row r="3" spans="1:25" x14ac:dyDescent="0.15">
      <c r="A3" s="16"/>
      <c r="B3" s="16"/>
      <c r="C3" s="16"/>
      <c r="D3" s="16"/>
      <c r="E3" s="18" t="s">
        <v>7</v>
      </c>
      <c r="F3" s="18"/>
      <c r="G3" s="18"/>
      <c r="H3" s="17"/>
      <c r="I3" s="17"/>
      <c r="J3" s="16"/>
      <c r="K3" s="16"/>
      <c r="L3" s="16"/>
      <c r="M3" s="16"/>
      <c r="N3" s="16"/>
      <c r="O3" s="16"/>
      <c r="P3" s="15"/>
      <c r="Q3" s="15"/>
      <c r="R3" s="24"/>
      <c r="S3" s="17"/>
      <c r="T3" s="17"/>
      <c r="U3" s="17"/>
      <c r="V3" s="17"/>
      <c r="W3" s="17"/>
      <c r="X3" s="17"/>
      <c r="Y3" s="17"/>
    </row>
    <row r="4" spans="1:25" x14ac:dyDescent="0.15">
      <c r="A4" s="16"/>
      <c r="B4" s="16"/>
      <c r="C4" s="16"/>
      <c r="D4" s="16"/>
      <c r="E4" s="18" t="s">
        <v>8</v>
      </c>
      <c r="F4" s="18"/>
      <c r="G4" s="18"/>
      <c r="H4" s="17"/>
      <c r="I4" s="17"/>
      <c r="J4" s="16"/>
      <c r="K4" s="16"/>
      <c r="L4" s="16"/>
      <c r="M4" s="16"/>
      <c r="N4" s="16"/>
      <c r="O4" s="16"/>
      <c r="P4" s="15" t="s">
        <v>22</v>
      </c>
      <c r="Q4" s="15"/>
      <c r="R4" s="17"/>
      <c r="S4" s="21" t="s">
        <v>30</v>
      </c>
      <c r="T4" s="21" t="s">
        <v>31</v>
      </c>
      <c r="U4" s="22" t="s">
        <v>32</v>
      </c>
      <c r="V4" s="23" t="s">
        <v>35</v>
      </c>
      <c r="W4" s="23" t="s">
        <v>36</v>
      </c>
      <c r="X4" s="21" t="s">
        <v>33</v>
      </c>
      <c r="Y4" s="21" t="s">
        <v>34</v>
      </c>
    </row>
    <row r="5" spans="1:25" x14ac:dyDescent="0.15">
      <c r="A5" s="16"/>
      <c r="B5" s="16"/>
      <c r="C5" s="16"/>
      <c r="D5" s="16"/>
      <c r="E5" s="18" t="s">
        <v>9</v>
      </c>
      <c r="F5" s="18"/>
      <c r="G5" s="18"/>
      <c r="H5" s="17"/>
      <c r="I5" s="17"/>
      <c r="J5" s="16"/>
      <c r="K5" s="16"/>
      <c r="L5" s="16"/>
      <c r="M5" s="16"/>
      <c r="N5" s="16"/>
      <c r="O5" s="16"/>
      <c r="P5" s="15"/>
      <c r="Q5" s="15"/>
      <c r="R5" s="17"/>
      <c r="S5" s="21"/>
      <c r="T5" s="21"/>
      <c r="U5" s="22"/>
      <c r="V5" s="23"/>
      <c r="W5" s="23"/>
      <c r="X5" s="21"/>
      <c r="Y5" s="21"/>
    </row>
    <row r="6" spans="1:25" x14ac:dyDescent="0.15">
      <c r="A6" s="16"/>
      <c r="B6" s="16"/>
      <c r="C6" s="16"/>
      <c r="D6" s="16"/>
      <c r="E6" s="18" t="s">
        <v>10</v>
      </c>
      <c r="F6" s="18"/>
      <c r="G6" s="18"/>
      <c r="H6" s="17"/>
      <c r="I6" s="17"/>
      <c r="J6" s="16"/>
      <c r="K6" s="16"/>
      <c r="L6" s="16"/>
      <c r="M6" s="16"/>
      <c r="N6" s="16"/>
      <c r="O6" s="16"/>
      <c r="P6" s="15"/>
      <c r="Q6" s="15"/>
      <c r="R6" s="17"/>
      <c r="S6" s="21"/>
      <c r="T6" s="21"/>
      <c r="U6" s="22"/>
      <c r="V6" s="23"/>
      <c r="W6" s="23"/>
      <c r="X6" s="21"/>
      <c r="Y6" s="21"/>
    </row>
    <row r="7" spans="1:25" ht="27" customHeight="1" x14ac:dyDescent="0.15">
      <c r="A7" s="15" t="s">
        <v>15</v>
      </c>
      <c r="B7" s="15"/>
      <c r="C7" s="15"/>
      <c r="D7" s="15"/>
      <c r="E7" s="15"/>
      <c r="F7" s="15"/>
      <c r="G7" s="15"/>
      <c r="H7" s="16" t="s">
        <v>16</v>
      </c>
      <c r="I7" s="16"/>
      <c r="J7" s="15" t="s">
        <v>17</v>
      </c>
      <c r="K7" s="15"/>
      <c r="L7" s="15"/>
      <c r="M7" s="15"/>
      <c r="N7" s="15"/>
      <c r="O7" s="15" t="s">
        <v>18</v>
      </c>
      <c r="P7" s="15"/>
      <c r="Q7" s="15" t="s">
        <v>13</v>
      </c>
      <c r="R7" s="16" t="s">
        <v>14</v>
      </c>
      <c r="S7" s="21"/>
      <c r="T7" s="21"/>
      <c r="U7" s="22"/>
      <c r="V7" s="23"/>
      <c r="W7" s="23"/>
      <c r="X7" s="21"/>
      <c r="Y7" s="21"/>
    </row>
    <row r="8" spans="1:25" s="1" customFormat="1" ht="94.5" x14ac:dyDescent="0.15">
      <c r="A8" s="2" t="s">
        <v>0</v>
      </c>
      <c r="B8" s="3" t="s">
        <v>1</v>
      </c>
      <c r="C8" s="2" t="s">
        <v>2</v>
      </c>
      <c r="D8" s="4" t="s">
        <v>3</v>
      </c>
      <c r="E8" s="4" t="s">
        <v>4</v>
      </c>
      <c r="F8" s="2" t="s">
        <v>5</v>
      </c>
      <c r="G8" s="2" t="s">
        <v>24</v>
      </c>
      <c r="H8" s="4" t="s">
        <v>25</v>
      </c>
      <c r="I8" s="4" t="s">
        <v>26</v>
      </c>
      <c r="J8" s="2" t="s">
        <v>6</v>
      </c>
      <c r="K8" s="2" t="s">
        <v>7</v>
      </c>
      <c r="L8" s="2" t="s">
        <v>8</v>
      </c>
      <c r="M8" s="2" t="s">
        <v>9</v>
      </c>
      <c r="N8" s="2" t="s">
        <v>10</v>
      </c>
      <c r="O8" s="2" t="s">
        <v>11</v>
      </c>
      <c r="P8" s="2" t="s">
        <v>12</v>
      </c>
      <c r="Q8" s="15"/>
      <c r="R8" s="16"/>
      <c r="S8" s="21"/>
      <c r="T8" s="21"/>
      <c r="U8" s="22"/>
      <c r="V8" s="23"/>
      <c r="W8" s="23"/>
      <c r="X8" s="21"/>
      <c r="Y8" s="21"/>
    </row>
    <row r="9" spans="1:25" x14ac:dyDescent="0.15">
      <c r="A9" s="13"/>
      <c r="B9" s="13"/>
      <c r="C9" s="13"/>
      <c r="D9" s="5"/>
      <c r="E9" s="5"/>
      <c r="F9" s="5"/>
      <c r="G9" s="5"/>
      <c r="H9" s="10" t="str">
        <f>IF(R2="",IF(G9="","",(IF(0&lt;G9-20,6400,16800))),IF(G9="","",(IF(0&lt;G9-20,8000,21000))))</f>
        <v/>
      </c>
      <c r="I9" s="11" t="str">
        <f>IF(G9="","",F9*H9/1000)</f>
        <v/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15">
      <c r="A10" s="14"/>
      <c r="B10" s="14"/>
      <c r="C10" s="14"/>
      <c r="D10" s="5"/>
      <c r="E10" s="5"/>
      <c r="F10" s="5"/>
      <c r="G10" s="5"/>
      <c r="H10" s="10" t="str">
        <f>IF(R2="",IF(G10="","",(IF(0&lt;G10-20,6400,16800))),IF(G10="","",(IF(0&lt;G10-20,8000,21000))))</f>
        <v/>
      </c>
      <c r="I10" s="25" t="str">
        <f t="shared" ref="I10:I73" si="0">IF(G10="","",F10*H10/1000)</f>
        <v/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x14ac:dyDescent="0.15">
      <c r="A11" s="14"/>
      <c r="B11" s="14"/>
      <c r="C11" s="14"/>
      <c r="D11" s="5"/>
      <c r="E11" s="5"/>
      <c r="F11" s="5"/>
      <c r="G11" s="5"/>
      <c r="H11" s="10" t="str">
        <f>IF(R2="",IF(G11="","",(IF(0&lt;G11-20,6400,16800))),IF(G11="","",(IF(0&lt;G11-20,8000,21000))))</f>
        <v/>
      </c>
      <c r="I11" s="11" t="str">
        <f t="shared" si="0"/>
        <v/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x14ac:dyDescent="0.15">
      <c r="A12" s="14"/>
      <c r="B12" s="14"/>
      <c r="C12" s="14"/>
      <c r="D12" s="5"/>
      <c r="E12" s="5"/>
      <c r="F12" s="5"/>
      <c r="G12" s="5"/>
      <c r="H12" s="10" t="str">
        <f>IF(R2="",IF(G12="","",(IF(0&lt;G12-20,6400,16800))),IF(G12="","",(IF(0&lt;G12-20,8000,21000))))</f>
        <v/>
      </c>
      <c r="I12" s="11" t="str">
        <f t="shared" si="0"/>
        <v/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x14ac:dyDescent="0.15">
      <c r="A13" s="14"/>
      <c r="B13" s="14"/>
      <c r="C13" s="14"/>
      <c r="D13" s="5"/>
      <c r="E13" s="5"/>
      <c r="F13" s="5"/>
      <c r="G13" s="5"/>
      <c r="H13" s="10" t="str">
        <f>IF(R2="",IF(G13="","",(IF(0&lt;G13-20,6400,16800))),IF(G13="","",(IF(0&lt;G13-20,8000,21000))))</f>
        <v/>
      </c>
      <c r="I13" s="11" t="str">
        <f t="shared" si="0"/>
        <v/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x14ac:dyDescent="0.15">
      <c r="A14" s="14"/>
      <c r="B14" s="14"/>
      <c r="C14" s="14"/>
      <c r="D14" s="5"/>
      <c r="E14" s="5"/>
      <c r="F14" s="5"/>
      <c r="G14" s="5"/>
      <c r="H14" s="10" t="str">
        <f>IF(R2="",IF(G14="","",(IF(0&lt;G14-20,6400,16800))),IF(G14="","",(IF(0&lt;G14-20,8000,21000))))</f>
        <v/>
      </c>
      <c r="I14" s="11" t="str">
        <f t="shared" si="0"/>
        <v/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x14ac:dyDescent="0.15">
      <c r="A15" s="14"/>
      <c r="B15" s="14"/>
      <c r="C15" s="14"/>
      <c r="D15" s="5"/>
      <c r="E15" s="5"/>
      <c r="F15" s="5"/>
      <c r="G15" s="5"/>
      <c r="H15" s="10" t="str">
        <f>IF(R2="",IF(G15="","",(IF(0&lt;G15-20,6400,16800))),IF(G15="","",(IF(0&lt;G15-20,8000,21000))))</f>
        <v/>
      </c>
      <c r="I15" s="11" t="str">
        <f t="shared" si="0"/>
        <v/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x14ac:dyDescent="0.15">
      <c r="A16" s="14"/>
      <c r="B16" s="14"/>
      <c r="C16" s="14"/>
      <c r="D16" s="5"/>
      <c r="E16" s="5"/>
      <c r="F16" s="5"/>
      <c r="G16" s="5"/>
      <c r="H16" s="10" t="str">
        <f>IF(R2="",IF(G16="","",(IF(0&lt;G16-20,6400,16800))),IF(G16="","",(IF(0&lt;G16-20,8000,21000))))</f>
        <v/>
      </c>
      <c r="I16" s="11" t="str">
        <f t="shared" si="0"/>
        <v/>
      </c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x14ac:dyDescent="0.15">
      <c r="A17" s="14"/>
      <c r="B17" s="14"/>
      <c r="C17" s="14"/>
      <c r="D17" s="5"/>
      <c r="E17" s="5"/>
      <c r="F17" s="5"/>
      <c r="G17" s="5"/>
      <c r="H17" s="10" t="str">
        <f>IF(R2="",IF(G17="","",(IF(0&lt;G17-20,6400,16800))),IF(G17="","",(IF(0&lt;G17-20,8000,21000))))</f>
        <v/>
      </c>
      <c r="I17" s="11" t="str">
        <f t="shared" si="0"/>
        <v/>
      </c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x14ac:dyDescent="0.15">
      <c r="A18" s="14"/>
      <c r="B18" s="14"/>
      <c r="C18" s="14"/>
      <c r="D18" s="5"/>
      <c r="E18" s="5"/>
      <c r="F18" s="5"/>
      <c r="G18" s="5"/>
      <c r="H18" s="10" t="str">
        <f>IF(R2="",IF(G18="","",(IF(0&lt;G18-20,6400,16800))),IF(G18="","",(IF(0&lt;G18-20,8000,21000))))</f>
        <v/>
      </c>
      <c r="I18" s="11" t="str">
        <f t="shared" si="0"/>
        <v/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x14ac:dyDescent="0.15">
      <c r="A19" s="14"/>
      <c r="B19" s="14"/>
      <c r="C19" s="14"/>
      <c r="D19" s="5"/>
      <c r="E19" s="5"/>
      <c r="F19" s="5"/>
      <c r="G19" s="5"/>
      <c r="H19" s="10" t="str">
        <f>IF(R2="",IF(G19="","",(IF(0&lt;G19-20,6400,16800))),IF(G19="","",(IF(0&lt;G19-20,8000,21000))))</f>
        <v/>
      </c>
      <c r="I19" s="11" t="str">
        <f t="shared" si="0"/>
        <v/>
      </c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x14ac:dyDescent="0.15">
      <c r="A20" s="14"/>
      <c r="B20" s="14"/>
      <c r="C20" s="14"/>
      <c r="D20" s="5"/>
      <c r="E20" s="5"/>
      <c r="F20" s="5"/>
      <c r="G20" s="5"/>
      <c r="H20" s="10" t="str">
        <f>IF(R2="",IF(G20="","",(IF(0&lt;G20-20,6400,16800))),IF(G20="","",(IF(0&lt;G20-20,8000,21000))))</f>
        <v/>
      </c>
      <c r="I20" s="11" t="str">
        <f t="shared" si="0"/>
        <v/>
      </c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x14ac:dyDescent="0.15">
      <c r="A21" s="14"/>
      <c r="B21" s="14"/>
      <c r="C21" s="14"/>
      <c r="D21" s="5"/>
      <c r="E21" s="5"/>
      <c r="F21" s="5"/>
      <c r="G21" s="5"/>
      <c r="H21" s="10" t="str">
        <f>IF(R2="",IF(G21="","",(IF(0&lt;G21-20,6400,16800))),IF(G21="","",(IF(0&lt;G21-20,8000,21000))))</f>
        <v/>
      </c>
      <c r="I21" s="11" t="str">
        <f t="shared" si="0"/>
        <v/>
      </c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x14ac:dyDescent="0.15">
      <c r="A22" s="14"/>
      <c r="B22" s="14"/>
      <c r="C22" s="14"/>
      <c r="D22" s="5"/>
      <c r="E22" s="5"/>
      <c r="F22" s="5"/>
      <c r="G22" s="5"/>
      <c r="H22" s="10" t="str">
        <f>IF(R2="",IF(G22="","",(IF(0&lt;G22-20,6400,16800))),IF(G22="","",(IF(0&lt;G22-20,8000,21000))))</f>
        <v/>
      </c>
      <c r="I22" s="11" t="str">
        <f t="shared" si="0"/>
        <v/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 x14ac:dyDescent="0.15">
      <c r="A23" s="14"/>
      <c r="B23" s="14"/>
      <c r="C23" s="14"/>
      <c r="D23" s="5"/>
      <c r="E23" s="5"/>
      <c r="F23" s="5"/>
      <c r="G23" s="5"/>
      <c r="H23" s="10" t="str">
        <f>IF(R2="",IF(G23="","",(IF(0&lt;G23-20,6400,16800))),IF(G23="","",(IF(0&lt;G23-20,8000,21000))))</f>
        <v/>
      </c>
      <c r="I23" s="11" t="str">
        <f t="shared" si="0"/>
        <v/>
      </c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5" x14ac:dyDescent="0.15">
      <c r="A24" s="14"/>
      <c r="B24" s="14"/>
      <c r="C24" s="14"/>
      <c r="D24" s="5"/>
      <c r="E24" s="5"/>
      <c r="F24" s="5"/>
      <c r="G24" s="5"/>
      <c r="H24" s="10" t="str">
        <f>IF(R2="",IF(G24="","",(IF(0&lt;G24-20,6400,16800))),IF(G24="","",(IF(0&lt;G24-20,8000,21000))))</f>
        <v/>
      </c>
      <c r="I24" s="11" t="str">
        <f t="shared" si="0"/>
        <v/>
      </c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 x14ac:dyDescent="0.15">
      <c r="A25" s="14"/>
      <c r="B25" s="14"/>
      <c r="C25" s="14"/>
      <c r="D25" s="5"/>
      <c r="E25" s="5"/>
      <c r="F25" s="5"/>
      <c r="G25" s="5"/>
      <c r="H25" s="10" t="str">
        <f>IF(R2="",IF(G25="","",(IF(0&lt;G25-20,6400,16800))),IF(G25="","",(IF(0&lt;G25-20,8000,21000))))</f>
        <v/>
      </c>
      <c r="I25" s="11" t="str">
        <f t="shared" si="0"/>
        <v/>
      </c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x14ac:dyDescent="0.15">
      <c r="A26" s="14"/>
      <c r="B26" s="14"/>
      <c r="C26" s="14"/>
      <c r="D26" s="5"/>
      <c r="E26" s="5"/>
      <c r="F26" s="5"/>
      <c r="G26" s="5"/>
      <c r="H26" s="10" t="str">
        <f>IF(R2="",IF(G26="","",(IF(0&lt;G26-20,6400,16800))),IF(G26="","",(IF(0&lt;G26-20,8000,21000))))</f>
        <v/>
      </c>
      <c r="I26" s="11" t="str">
        <f t="shared" si="0"/>
        <v/>
      </c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x14ac:dyDescent="0.15">
      <c r="A27" s="14"/>
      <c r="B27" s="14"/>
      <c r="C27" s="14"/>
      <c r="D27" s="5"/>
      <c r="E27" s="5"/>
      <c r="F27" s="5"/>
      <c r="G27" s="5"/>
      <c r="H27" s="10" t="str">
        <f>IF(R2="",IF(G27="","",(IF(0&lt;G27-20,6400,16800))),IF(G27="","",(IF(0&lt;G27-20,8000,21000))))</f>
        <v/>
      </c>
      <c r="I27" s="11" t="str">
        <f t="shared" si="0"/>
        <v/>
      </c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5" x14ac:dyDescent="0.15">
      <c r="A28" s="14"/>
      <c r="B28" s="14"/>
      <c r="C28" s="14"/>
      <c r="D28" s="5"/>
      <c r="E28" s="5"/>
      <c r="F28" s="5"/>
      <c r="G28" s="5"/>
      <c r="H28" s="10" t="str">
        <f>IF(R2="",IF(G28="","",(IF(0&lt;G28-20,6400,16800))),IF(G28="","",(IF(0&lt;G28-20,8000,21000))))</f>
        <v/>
      </c>
      <c r="I28" s="11" t="str">
        <f t="shared" si="0"/>
        <v/>
      </c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spans="1:25" x14ac:dyDescent="0.15">
      <c r="A29" s="14"/>
      <c r="B29" s="14"/>
      <c r="C29" s="14"/>
      <c r="D29" s="5"/>
      <c r="E29" s="5"/>
      <c r="F29" s="5"/>
      <c r="G29" s="5"/>
      <c r="H29" s="10" t="str">
        <f>IF(R2="",IF(G29="","",(IF(0&lt;G29-20,6400,16800))),IF(G29="","",(IF(0&lt;G29-20,8000,21000))))</f>
        <v/>
      </c>
      <c r="I29" s="11" t="str">
        <f t="shared" si="0"/>
        <v/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</row>
    <row r="30" spans="1:25" x14ac:dyDescent="0.15">
      <c r="A30" s="14"/>
      <c r="B30" s="14"/>
      <c r="C30" s="14"/>
      <c r="D30" s="5"/>
      <c r="E30" s="5"/>
      <c r="F30" s="5"/>
      <c r="G30" s="5"/>
      <c r="H30" s="10" t="str">
        <f>IF(R2="",IF(G30="","",(IF(0&lt;G30-20,6400,16800))),IF(G30="","",(IF(0&lt;G30-20,8000,21000))))</f>
        <v/>
      </c>
      <c r="I30" s="11" t="str">
        <f t="shared" si="0"/>
        <v/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</row>
    <row r="31" spans="1:25" x14ac:dyDescent="0.15">
      <c r="A31" s="14"/>
      <c r="B31" s="14"/>
      <c r="C31" s="14"/>
      <c r="D31" s="5"/>
      <c r="E31" s="5"/>
      <c r="F31" s="5"/>
      <c r="G31" s="5"/>
      <c r="H31" s="10" t="str">
        <f>IF(R2="",IF(G31="","",(IF(0&lt;G31-20,6400,16800))),IF(G31="","",(IF(0&lt;G31-20,8000,21000))))</f>
        <v/>
      </c>
      <c r="I31" s="11" t="str">
        <f t="shared" si="0"/>
        <v/>
      </c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</row>
    <row r="32" spans="1:25" x14ac:dyDescent="0.15">
      <c r="A32" s="14"/>
      <c r="B32" s="14"/>
      <c r="C32" s="14"/>
      <c r="D32" s="5"/>
      <c r="E32" s="5"/>
      <c r="F32" s="5"/>
      <c r="G32" s="5"/>
      <c r="H32" s="10" t="str">
        <f>IF(R2="",IF(G32="","",(IF(0&lt;G32-20,6400,16800))),IF(G32="","",(IF(0&lt;G32-20,8000,21000))))</f>
        <v/>
      </c>
      <c r="I32" s="11" t="str">
        <f t="shared" si="0"/>
        <v/>
      </c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  <row r="33" spans="1:25" x14ac:dyDescent="0.15">
      <c r="A33" s="14"/>
      <c r="B33" s="14"/>
      <c r="C33" s="14"/>
      <c r="D33" s="5"/>
      <c r="E33" s="5"/>
      <c r="F33" s="5"/>
      <c r="G33" s="5"/>
      <c r="H33" s="10" t="str">
        <f>IF(R2="",IF(G33="","",(IF(0&lt;G33-20,6400,16800))),IF(G33="","",(IF(0&lt;G33-20,8000,21000))))</f>
        <v/>
      </c>
      <c r="I33" s="11" t="str">
        <f t="shared" si="0"/>
        <v/>
      </c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</row>
    <row r="34" spans="1:25" x14ac:dyDescent="0.15">
      <c r="A34" s="14"/>
      <c r="B34" s="14"/>
      <c r="C34" s="14"/>
      <c r="D34" s="5"/>
      <c r="E34" s="5"/>
      <c r="F34" s="5"/>
      <c r="G34" s="5"/>
      <c r="H34" s="10" t="str">
        <f>IF(R2="",IF(G34="","",(IF(0&lt;G34-20,6400,16800))),IF(G34="","",(IF(0&lt;G34-20,8000,21000))))</f>
        <v/>
      </c>
      <c r="I34" s="11" t="str">
        <f t="shared" si="0"/>
        <v/>
      </c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</row>
    <row r="35" spans="1:25" x14ac:dyDescent="0.15">
      <c r="A35" s="14"/>
      <c r="B35" s="14"/>
      <c r="C35" s="14"/>
      <c r="D35" s="5"/>
      <c r="E35" s="5"/>
      <c r="F35" s="5"/>
      <c r="G35" s="5"/>
      <c r="H35" s="10" t="str">
        <f>IF(R2="",IF(G35="","",(IF(0&lt;G35-20,6400,16800))),IF(G35="","",(IF(0&lt;G35-20,8000,21000))))</f>
        <v/>
      </c>
      <c r="I35" s="11" t="str">
        <f t="shared" si="0"/>
        <v/>
      </c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</row>
    <row r="36" spans="1:25" x14ac:dyDescent="0.15">
      <c r="A36" s="14"/>
      <c r="B36" s="14"/>
      <c r="C36" s="14"/>
      <c r="D36" s="5"/>
      <c r="E36" s="5"/>
      <c r="F36" s="5"/>
      <c r="G36" s="5"/>
      <c r="H36" s="10" t="str">
        <f>IF(R2="",IF(G36="","",(IF(0&lt;G36-20,6400,16800))),IF(G36="","",(IF(0&lt;G36-20,8000,21000))))</f>
        <v/>
      </c>
      <c r="I36" s="11" t="str">
        <f t="shared" si="0"/>
        <v/>
      </c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</row>
    <row r="37" spans="1:25" x14ac:dyDescent="0.15">
      <c r="A37" s="14"/>
      <c r="B37" s="14"/>
      <c r="C37" s="14"/>
      <c r="D37" s="5"/>
      <c r="E37" s="5"/>
      <c r="F37" s="5"/>
      <c r="G37" s="5"/>
      <c r="H37" s="10" t="str">
        <f>IF(R2="",IF(G37="","",(IF(0&lt;G37-20,6400,16800))),IF(G37="","",(IF(0&lt;G37-20,8000,21000))))</f>
        <v/>
      </c>
      <c r="I37" s="11" t="str">
        <f t="shared" si="0"/>
        <v/>
      </c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</row>
    <row r="38" spans="1:25" x14ac:dyDescent="0.15">
      <c r="A38" s="14"/>
      <c r="B38" s="14"/>
      <c r="C38" s="14"/>
      <c r="D38" s="5"/>
      <c r="E38" s="5"/>
      <c r="F38" s="5"/>
      <c r="G38" s="5"/>
      <c r="H38" s="10" t="str">
        <f>IF(R2="",IF(G38="","",(IF(0&lt;G38-20,6400,16800))),IF(G38="","",(IF(0&lt;G38-20,8000,21000))))</f>
        <v/>
      </c>
      <c r="I38" s="11" t="str">
        <f t="shared" si="0"/>
        <v/>
      </c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</row>
    <row r="39" spans="1:25" x14ac:dyDescent="0.15">
      <c r="A39" s="14"/>
      <c r="B39" s="14"/>
      <c r="C39" s="14"/>
      <c r="D39" s="5"/>
      <c r="E39" s="5"/>
      <c r="F39" s="5"/>
      <c r="G39" s="5"/>
      <c r="H39" s="10" t="str">
        <f>IF(R2="",IF(G39="","",(IF(0&lt;G39-20,6400,16800))),IF(G39="","",(IF(0&lt;G39-20,8000,21000))))</f>
        <v/>
      </c>
      <c r="I39" s="11" t="str">
        <f t="shared" si="0"/>
        <v/>
      </c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</row>
    <row r="40" spans="1:25" x14ac:dyDescent="0.15">
      <c r="A40" s="14"/>
      <c r="B40" s="14"/>
      <c r="C40" s="14"/>
      <c r="D40" s="5"/>
      <c r="E40" s="5"/>
      <c r="F40" s="5"/>
      <c r="G40" s="5"/>
      <c r="H40" s="10" t="str">
        <f>IF(R2="",IF(G40="","",(IF(0&lt;G40-20,6400,16800))),IF(G40="","",(IF(0&lt;G40-20,8000,21000))))</f>
        <v/>
      </c>
      <c r="I40" s="11" t="str">
        <f t="shared" si="0"/>
        <v/>
      </c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</row>
    <row r="41" spans="1:25" x14ac:dyDescent="0.15">
      <c r="A41" s="14"/>
      <c r="B41" s="14"/>
      <c r="C41" s="14"/>
      <c r="D41" s="5"/>
      <c r="E41" s="5"/>
      <c r="F41" s="5"/>
      <c r="G41" s="5"/>
      <c r="H41" s="10" t="str">
        <f>IF(R2="",IF(G41="","",(IF(0&lt;G41-20,6400,16800))),IF(G41="","",(IF(0&lt;G41-20,8000,21000))))</f>
        <v/>
      </c>
      <c r="I41" s="11" t="str">
        <f t="shared" si="0"/>
        <v/>
      </c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</row>
    <row r="42" spans="1:25" x14ac:dyDescent="0.15">
      <c r="A42" s="14"/>
      <c r="B42" s="14"/>
      <c r="C42" s="14"/>
      <c r="D42" s="5"/>
      <c r="E42" s="5"/>
      <c r="F42" s="5"/>
      <c r="G42" s="5"/>
      <c r="H42" s="10" t="str">
        <f>IF(R2="",IF(G42="","",(IF(0&lt;G42-20,6400,16800))),IF(G42="","",(IF(0&lt;G42-20,8000,21000))))</f>
        <v/>
      </c>
      <c r="I42" s="11" t="str">
        <f t="shared" si="0"/>
        <v/>
      </c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</row>
    <row r="43" spans="1:25" x14ac:dyDescent="0.15">
      <c r="A43" s="14"/>
      <c r="B43" s="14"/>
      <c r="C43" s="14"/>
      <c r="D43" s="5"/>
      <c r="E43" s="5"/>
      <c r="F43" s="5"/>
      <c r="G43" s="5"/>
      <c r="H43" s="10" t="str">
        <f>IF(R2="",IF(G43="","",(IF(0&lt;G43-20,6400,16800))),IF(G43="","",(IF(0&lt;G43-20,8000,21000))))</f>
        <v/>
      </c>
      <c r="I43" s="11" t="str">
        <f t="shared" si="0"/>
        <v/>
      </c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</row>
    <row r="44" spans="1:25" x14ac:dyDescent="0.15">
      <c r="A44" s="14"/>
      <c r="B44" s="14"/>
      <c r="C44" s="14"/>
      <c r="D44" s="5"/>
      <c r="E44" s="5"/>
      <c r="F44" s="5"/>
      <c r="G44" s="5"/>
      <c r="H44" s="10" t="str">
        <f>IF(R2="",IF(G44="","",(IF(0&lt;G44-20,6400,16800))),IF(G44="","",(IF(0&lt;G44-20,8000,21000))))</f>
        <v/>
      </c>
      <c r="I44" s="11" t="str">
        <f t="shared" si="0"/>
        <v/>
      </c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</row>
    <row r="45" spans="1:25" x14ac:dyDescent="0.15">
      <c r="A45" s="14"/>
      <c r="B45" s="14"/>
      <c r="C45" s="14"/>
      <c r="D45" s="5"/>
      <c r="E45" s="5"/>
      <c r="F45" s="5"/>
      <c r="G45" s="5"/>
      <c r="H45" s="10" t="str">
        <f>IF(R2="",IF(G45="","",(IF(0&lt;G45-20,6400,16800))),IF(G45="","",(IF(0&lt;G45-20,8000,21000))))</f>
        <v/>
      </c>
      <c r="I45" s="11" t="str">
        <f t="shared" si="0"/>
        <v/>
      </c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</row>
    <row r="46" spans="1:25" x14ac:dyDescent="0.15">
      <c r="A46" s="14"/>
      <c r="B46" s="14"/>
      <c r="C46" s="14"/>
      <c r="D46" s="5"/>
      <c r="E46" s="5"/>
      <c r="F46" s="5"/>
      <c r="G46" s="5"/>
      <c r="H46" s="10" t="str">
        <f>IF(R2="",IF(G46="","",(IF(0&lt;G46-20,6400,16800))),IF(G46="","",(IF(0&lt;G46-20,8000,21000))))</f>
        <v/>
      </c>
      <c r="I46" s="11" t="str">
        <f t="shared" si="0"/>
        <v/>
      </c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</row>
    <row r="47" spans="1:25" x14ac:dyDescent="0.15">
      <c r="A47" s="14"/>
      <c r="B47" s="14"/>
      <c r="C47" s="14"/>
      <c r="D47" s="5"/>
      <c r="E47" s="5"/>
      <c r="F47" s="5"/>
      <c r="G47" s="5"/>
      <c r="H47" s="10" t="str">
        <f>IF(R2="",IF(G47="","",(IF(0&lt;G47-20,6400,16800))),IF(G47="","",(IF(0&lt;G47-20,8000,21000))))</f>
        <v/>
      </c>
      <c r="I47" s="11" t="str">
        <f t="shared" si="0"/>
        <v/>
      </c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</row>
    <row r="48" spans="1:25" x14ac:dyDescent="0.15">
      <c r="A48" s="14"/>
      <c r="B48" s="14"/>
      <c r="C48" s="14"/>
      <c r="D48" s="5"/>
      <c r="E48" s="5"/>
      <c r="F48" s="5"/>
      <c r="G48" s="5"/>
      <c r="H48" s="10" t="str">
        <f>IF(R2="",IF(G48="","",(IF(0&lt;G48-20,6400,16800))),IF(G48="","",(IF(0&lt;G48-20,8000,21000))))</f>
        <v/>
      </c>
      <c r="I48" s="11" t="str">
        <f t="shared" si="0"/>
        <v/>
      </c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</row>
    <row r="49" spans="1:25" x14ac:dyDescent="0.15">
      <c r="A49" s="14"/>
      <c r="B49" s="14"/>
      <c r="C49" s="14"/>
      <c r="D49" s="5"/>
      <c r="E49" s="5"/>
      <c r="F49" s="5"/>
      <c r="G49" s="5"/>
      <c r="H49" s="10" t="str">
        <f>IF(R2="",IF(G49="","",(IF(0&lt;G49-20,6400,16800))),IF(G49="","",(IF(0&lt;G49-20,8000,21000))))</f>
        <v/>
      </c>
      <c r="I49" s="11" t="str">
        <f t="shared" si="0"/>
        <v/>
      </c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</row>
    <row r="50" spans="1:25" x14ac:dyDescent="0.15">
      <c r="A50" s="14"/>
      <c r="B50" s="14"/>
      <c r="C50" s="14"/>
      <c r="D50" s="5"/>
      <c r="E50" s="5"/>
      <c r="F50" s="5"/>
      <c r="G50" s="5"/>
      <c r="H50" s="10" t="str">
        <f>IF(R2="",IF(G50="","",(IF(0&lt;G50-20,6400,16800))),IF(G50="","",(IF(0&lt;G50-20,8000,21000))))</f>
        <v/>
      </c>
      <c r="I50" s="11" t="str">
        <f t="shared" si="0"/>
        <v/>
      </c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</row>
    <row r="51" spans="1:25" x14ac:dyDescent="0.15">
      <c r="A51" s="14"/>
      <c r="B51" s="14"/>
      <c r="C51" s="14"/>
      <c r="D51" s="5"/>
      <c r="E51" s="5"/>
      <c r="F51" s="5"/>
      <c r="G51" s="5"/>
      <c r="H51" s="10" t="str">
        <f>IF(R2="",IF(G51="","",(IF(0&lt;G51-20,6400,16800))),IF(G51="","",(IF(0&lt;G51-20,8000,21000))))</f>
        <v/>
      </c>
      <c r="I51" s="11" t="str">
        <f t="shared" si="0"/>
        <v/>
      </c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</row>
    <row r="52" spans="1:25" x14ac:dyDescent="0.15">
      <c r="A52" s="14"/>
      <c r="B52" s="14"/>
      <c r="C52" s="14"/>
      <c r="D52" s="5"/>
      <c r="E52" s="5"/>
      <c r="F52" s="5"/>
      <c r="G52" s="5"/>
      <c r="H52" s="10" t="str">
        <f>IF(R2="",IF(G52="","",(IF(0&lt;G52-20,6400,16800))),IF(G52="","",(IF(0&lt;G52-20,8000,21000))))</f>
        <v/>
      </c>
      <c r="I52" s="11" t="str">
        <f t="shared" si="0"/>
        <v/>
      </c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</row>
    <row r="53" spans="1:25" x14ac:dyDescent="0.15">
      <c r="A53" s="14"/>
      <c r="B53" s="14"/>
      <c r="C53" s="14"/>
      <c r="D53" s="5"/>
      <c r="E53" s="5"/>
      <c r="F53" s="5"/>
      <c r="G53" s="5"/>
      <c r="H53" s="10" t="str">
        <f>IF(R2="",IF(G53="","",(IF(0&lt;G53-20,6400,16800))),IF(G53="","",(IF(0&lt;G53-20,8000,21000))))</f>
        <v/>
      </c>
      <c r="I53" s="11" t="str">
        <f t="shared" si="0"/>
        <v/>
      </c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</row>
    <row r="54" spans="1:25" x14ac:dyDescent="0.15">
      <c r="A54" s="14"/>
      <c r="B54" s="14"/>
      <c r="C54" s="14"/>
      <c r="D54" s="5"/>
      <c r="E54" s="5"/>
      <c r="F54" s="5"/>
      <c r="G54" s="5"/>
      <c r="H54" s="10" t="str">
        <f>IF(R27="",IF(G54="","",(IF(0&lt;G54-20,6400,16800))),IF(G54="","",(IF(0&lt;G54-20,8000,21000))))</f>
        <v/>
      </c>
      <c r="I54" s="11" t="str">
        <f t="shared" si="0"/>
        <v/>
      </c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</row>
    <row r="55" spans="1:25" x14ac:dyDescent="0.15">
      <c r="A55" s="14"/>
      <c r="B55" s="14"/>
      <c r="C55" s="14"/>
      <c r="D55" s="5"/>
      <c r="E55" s="5"/>
      <c r="F55" s="5"/>
      <c r="G55" s="5"/>
      <c r="H55" s="10" t="str">
        <f>IF(R2="",IF(G55="","",(IF(0&lt;G55-20,6400,16800))),IF(G55="","",(IF(0&lt;G55-20,8000,21000))))</f>
        <v/>
      </c>
      <c r="I55" s="11" t="str">
        <f t="shared" si="0"/>
        <v/>
      </c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</row>
    <row r="56" spans="1:25" x14ac:dyDescent="0.15">
      <c r="A56" s="14"/>
      <c r="B56" s="14"/>
      <c r="C56" s="14"/>
      <c r="D56" s="5"/>
      <c r="E56" s="5"/>
      <c r="F56" s="5"/>
      <c r="G56" s="5"/>
      <c r="H56" s="10" t="str">
        <f>IF(R2="",IF(G56="","",(IF(0&lt;G56-20,6400,16800))),IF(G56="","",(IF(0&lt;G56-20,8000,21000))))</f>
        <v/>
      </c>
      <c r="I56" s="11" t="str">
        <f t="shared" si="0"/>
        <v/>
      </c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25" x14ac:dyDescent="0.15">
      <c r="A57" s="14"/>
      <c r="B57" s="14"/>
      <c r="C57" s="14"/>
      <c r="D57" s="5"/>
      <c r="E57" s="5"/>
      <c r="F57" s="5"/>
      <c r="G57" s="5"/>
      <c r="H57" s="10" t="str">
        <f>IF(R2="",IF(G57="","",(IF(0&lt;G57-20,6400,16800))),IF(G57="","",(IF(0&lt;G57-20,8000,21000))))</f>
        <v/>
      </c>
      <c r="I57" s="11" t="str">
        <f t="shared" si="0"/>
        <v/>
      </c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25" x14ac:dyDescent="0.15">
      <c r="A58" s="14"/>
      <c r="B58" s="14"/>
      <c r="C58" s="14"/>
      <c r="D58" s="5"/>
      <c r="E58" s="5"/>
      <c r="F58" s="5"/>
      <c r="G58" s="5"/>
      <c r="H58" s="10" t="str">
        <f>IF(R2="",IF(G58="","",(IF(0&lt;G58-20,6400,16800))),IF(G58="","",(IF(0&lt;G58-20,8000,21000))))</f>
        <v/>
      </c>
      <c r="I58" s="11" t="str">
        <f t="shared" si="0"/>
        <v/>
      </c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25" x14ac:dyDescent="0.15">
      <c r="A59" s="14"/>
      <c r="B59" s="14"/>
      <c r="C59" s="14"/>
      <c r="D59" s="5"/>
      <c r="E59" s="5"/>
      <c r="F59" s="5"/>
      <c r="G59" s="5"/>
      <c r="H59" s="10" t="str">
        <f>IF(R2="",IF(G59="","",(IF(0&lt;G59-20,6400,16800))),IF(G59="","",(IF(0&lt;G59-20,8000,21000))))</f>
        <v/>
      </c>
      <c r="I59" s="11" t="str">
        <f t="shared" si="0"/>
        <v/>
      </c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25" x14ac:dyDescent="0.15">
      <c r="A60" s="14"/>
      <c r="B60" s="14"/>
      <c r="C60" s="14"/>
      <c r="D60" s="5"/>
      <c r="E60" s="5"/>
      <c r="F60" s="5"/>
      <c r="G60" s="5"/>
      <c r="H60" s="10" t="str">
        <f>IF(R2="",IF(G60="","",(IF(0&lt;G60-20,6400,16800))),IF(G60="","",(IF(0&lt;G60-20,8000,21000))))</f>
        <v/>
      </c>
      <c r="I60" s="11" t="str">
        <f t="shared" si="0"/>
        <v/>
      </c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25" x14ac:dyDescent="0.15">
      <c r="A61" s="14"/>
      <c r="B61" s="14"/>
      <c r="C61" s="14"/>
      <c r="D61" s="5"/>
      <c r="E61" s="5"/>
      <c r="F61" s="5"/>
      <c r="G61" s="5"/>
      <c r="H61" s="10" t="str">
        <f>IF(R2="",IF(G61="","",(IF(0&lt;G61-20,6400,16800))),IF(G61="","",(IF(0&lt;G61-20,8000,21000))))</f>
        <v/>
      </c>
      <c r="I61" s="11" t="str">
        <f t="shared" si="0"/>
        <v/>
      </c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25" x14ac:dyDescent="0.15">
      <c r="A62" s="14"/>
      <c r="B62" s="14"/>
      <c r="C62" s="14"/>
      <c r="D62" s="5"/>
      <c r="E62" s="5"/>
      <c r="F62" s="5"/>
      <c r="G62" s="5"/>
      <c r="H62" s="10" t="str">
        <f>IF(R2="",IF(G62="","",(IF(0&lt;G62-20,6400,16800))),IF(G62="","",(IF(0&lt;G62-20,8000,21000))))</f>
        <v/>
      </c>
      <c r="I62" s="11" t="str">
        <f t="shared" si="0"/>
        <v/>
      </c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25" x14ac:dyDescent="0.15">
      <c r="A63" s="14"/>
      <c r="B63" s="14"/>
      <c r="C63" s="14"/>
      <c r="D63" s="5"/>
      <c r="E63" s="5"/>
      <c r="F63" s="5"/>
      <c r="G63" s="5"/>
      <c r="H63" s="10" t="str">
        <f>IF(R2="",IF(G63="","",(IF(0&lt;G63-20,6400,16800))),IF(G63="","",(IF(0&lt;G63-20,8000,21000))))</f>
        <v/>
      </c>
      <c r="I63" s="11" t="str">
        <f t="shared" si="0"/>
        <v/>
      </c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25" x14ac:dyDescent="0.15">
      <c r="A64" s="14"/>
      <c r="B64" s="14"/>
      <c r="C64" s="14"/>
      <c r="D64" s="5"/>
      <c r="E64" s="5"/>
      <c r="F64" s="5"/>
      <c r="G64" s="5"/>
      <c r="H64" s="10" t="str">
        <f>IF(R2="",IF(G64="","",(IF(0&lt;G64-20,6400,16800))),IF(G64="","",(IF(0&lt;G64-20,8000,21000))))</f>
        <v/>
      </c>
      <c r="I64" s="11" t="str">
        <f t="shared" si="0"/>
        <v/>
      </c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x14ac:dyDescent="0.15">
      <c r="A65" s="14"/>
      <c r="B65" s="14"/>
      <c r="C65" s="14"/>
      <c r="D65" s="5"/>
      <c r="E65" s="5"/>
      <c r="F65" s="5"/>
      <c r="G65" s="5"/>
      <c r="H65" s="10" t="str">
        <f>IF(R2="",IF(G65="","",(IF(0&lt;G65-20,6400,16800))),IF(G65="","",(IF(0&lt;G65-20,8000,21000))))</f>
        <v/>
      </c>
      <c r="I65" s="11" t="str">
        <f t="shared" si="0"/>
        <v/>
      </c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x14ac:dyDescent="0.15">
      <c r="A66" s="14"/>
      <c r="B66" s="14"/>
      <c r="C66" s="14"/>
      <c r="D66" s="5"/>
      <c r="E66" s="5"/>
      <c r="F66" s="5"/>
      <c r="G66" s="5"/>
      <c r="H66" s="10" t="str">
        <f>IF(R2="",IF(G66="","",(IF(0&lt;G66-20,6400,16800))),IF(G66="","",(IF(0&lt;G66-20,8000,21000))))</f>
        <v/>
      </c>
      <c r="I66" s="11" t="str">
        <f t="shared" si="0"/>
        <v/>
      </c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x14ac:dyDescent="0.15">
      <c r="A67" s="14"/>
      <c r="B67" s="14"/>
      <c r="C67" s="14"/>
      <c r="D67" s="5"/>
      <c r="E67" s="5"/>
      <c r="F67" s="5"/>
      <c r="G67" s="5"/>
      <c r="H67" s="10" t="str">
        <f>IF(R2="",IF(G67="","",(IF(0&lt;G67-20,6400,16800))),IF(G67="","",(IF(0&lt;G67-20,8000,21000))))</f>
        <v/>
      </c>
      <c r="I67" s="11" t="str">
        <f t="shared" si="0"/>
        <v/>
      </c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x14ac:dyDescent="0.15">
      <c r="A68" s="14"/>
      <c r="B68" s="14"/>
      <c r="C68" s="14"/>
      <c r="D68" s="5"/>
      <c r="E68" s="5"/>
      <c r="F68" s="5"/>
      <c r="G68" s="5"/>
      <c r="H68" s="10" t="str">
        <f>IF(R2="",IF(G68="","",(IF(0&lt;G68-20,6400,16800))),IF(G68="","",(IF(0&lt;G68-20,8000,21000))))</f>
        <v/>
      </c>
      <c r="I68" s="11" t="str">
        <f t="shared" si="0"/>
        <v/>
      </c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x14ac:dyDescent="0.15">
      <c r="A69" s="14"/>
      <c r="B69" s="14"/>
      <c r="C69" s="14"/>
      <c r="D69" s="5"/>
      <c r="E69" s="5"/>
      <c r="F69" s="5"/>
      <c r="G69" s="5"/>
      <c r="H69" s="10" t="str">
        <f>IF(R2="",IF(G69="","",(IF(0&lt;G69-20,6400,16800))),IF(G69="","",(IF(0&lt;G69-20,8000,21000))))</f>
        <v/>
      </c>
      <c r="I69" s="11" t="str">
        <f t="shared" si="0"/>
        <v/>
      </c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x14ac:dyDescent="0.15">
      <c r="A70" s="14"/>
      <c r="B70" s="14"/>
      <c r="C70" s="14"/>
      <c r="D70" s="5"/>
      <c r="E70" s="5"/>
      <c r="F70" s="5"/>
      <c r="G70" s="5"/>
      <c r="H70" s="10" t="str">
        <f>IF(R2="",IF(G70="","",(IF(0&lt;G70-20,6400,16800))),IF(G70="","",(IF(0&lt;G70-20,8000,21000))))</f>
        <v/>
      </c>
      <c r="I70" s="11" t="str">
        <f t="shared" si="0"/>
        <v/>
      </c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x14ac:dyDescent="0.15">
      <c r="A71" s="14"/>
      <c r="B71" s="14"/>
      <c r="C71" s="14"/>
      <c r="D71" s="5"/>
      <c r="E71" s="5"/>
      <c r="F71" s="5"/>
      <c r="G71" s="5"/>
      <c r="H71" s="10" t="str">
        <f>IF(R2="",IF(G71="","",(IF(0&lt;G71-20,6400,16800))),IF(G71="","",(IF(0&lt;G71-20,8000,21000))))</f>
        <v/>
      </c>
      <c r="I71" s="11" t="str">
        <f t="shared" si="0"/>
        <v/>
      </c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x14ac:dyDescent="0.15">
      <c r="A72" s="14"/>
      <c r="B72" s="14"/>
      <c r="C72" s="14"/>
      <c r="D72" s="5"/>
      <c r="E72" s="5"/>
      <c r="F72" s="5"/>
      <c r="G72" s="5"/>
      <c r="H72" s="10" t="str">
        <f>IF(R2="",IF(G72="","",(IF(0&lt;G72-20,6400,16800))),IF(G72="","",(IF(0&lt;G72-20,8000,21000))))</f>
        <v/>
      </c>
      <c r="I72" s="11" t="str">
        <f t="shared" si="0"/>
        <v/>
      </c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x14ac:dyDescent="0.15">
      <c r="A73" s="14"/>
      <c r="B73" s="14"/>
      <c r="C73" s="14"/>
      <c r="D73" s="5"/>
      <c r="E73" s="5"/>
      <c r="F73" s="5"/>
      <c r="G73" s="5"/>
      <c r="H73" s="10" t="str">
        <f>IF(R2="",IF(G73="","",(IF(0&lt;G73-20,6400,16800))),IF(G73="","",(IF(0&lt;G73-20,8000,21000))))</f>
        <v/>
      </c>
      <c r="I73" s="11" t="str">
        <f t="shared" si="0"/>
        <v/>
      </c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x14ac:dyDescent="0.15">
      <c r="A74" s="14"/>
      <c r="B74" s="14"/>
      <c r="C74" s="14"/>
      <c r="D74" s="5"/>
      <c r="E74" s="5"/>
      <c r="F74" s="5"/>
      <c r="G74" s="5"/>
      <c r="H74" s="10" t="str">
        <f>IF(R2="",IF(G74="","",(IF(0&lt;G74-20,6400,16800))),IF(G74="","",(IF(0&lt;G74-20,8000,21000))))</f>
        <v/>
      </c>
      <c r="I74" s="11" t="str">
        <f t="shared" ref="I74:I92" si="1">IF(G74="","",F74*H74/1000)</f>
        <v/>
      </c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x14ac:dyDescent="0.15">
      <c r="A75" s="14"/>
      <c r="B75" s="14"/>
      <c r="C75" s="14"/>
      <c r="D75" s="5"/>
      <c r="E75" s="5"/>
      <c r="F75" s="5"/>
      <c r="G75" s="5"/>
      <c r="H75" s="10" t="str">
        <f>IF(R2="",IF(G75="","",(IF(0&lt;G75-20,6400,16800))),IF(G75="","",(IF(0&lt;G75-20,8000,21000))))</f>
        <v/>
      </c>
      <c r="I75" s="11" t="str">
        <f t="shared" si="1"/>
        <v/>
      </c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x14ac:dyDescent="0.15">
      <c r="A76" s="14"/>
      <c r="B76" s="14"/>
      <c r="C76" s="14"/>
      <c r="D76" s="5"/>
      <c r="E76" s="5"/>
      <c r="F76" s="5"/>
      <c r="G76" s="5"/>
      <c r="H76" s="10" t="str">
        <f>IF(R2="",IF(G76="","",(IF(0&lt;G76-20,6400,16800))),IF(G76="","",(IF(0&lt;G76-20,8000,21000))))</f>
        <v/>
      </c>
      <c r="I76" s="11" t="str">
        <f t="shared" si="1"/>
        <v/>
      </c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x14ac:dyDescent="0.15">
      <c r="A77" s="14"/>
      <c r="B77" s="14"/>
      <c r="C77" s="14"/>
      <c r="D77" s="5"/>
      <c r="E77" s="5"/>
      <c r="F77" s="5"/>
      <c r="G77" s="5"/>
      <c r="H77" s="10" t="str">
        <f>IF(R2="",IF(G77="","",(IF(0&lt;G77-20,6400,16800))),IF(G77="","",(IF(0&lt;G77-20,8000,21000))))</f>
        <v/>
      </c>
      <c r="I77" s="11" t="str">
        <f t="shared" si="1"/>
        <v/>
      </c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x14ac:dyDescent="0.15">
      <c r="A78" s="14"/>
      <c r="B78" s="14"/>
      <c r="C78" s="14"/>
      <c r="D78" s="5"/>
      <c r="E78" s="5"/>
      <c r="F78" s="5"/>
      <c r="G78" s="5"/>
      <c r="H78" s="10" t="str">
        <f>IF(R2="",IF(G78="","",(IF(0&lt;G78-20,6400,16800))),IF(G78="","",(IF(0&lt;G78-20,8000,21000))))</f>
        <v/>
      </c>
      <c r="I78" s="11" t="str">
        <f t="shared" si="1"/>
        <v/>
      </c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x14ac:dyDescent="0.15">
      <c r="A79" s="14"/>
      <c r="B79" s="14"/>
      <c r="C79" s="14"/>
      <c r="D79" s="5"/>
      <c r="E79" s="5"/>
      <c r="F79" s="5"/>
      <c r="G79" s="5"/>
      <c r="H79" s="10" t="str">
        <f>IF(R2="",IF(G79="","",(IF(0&lt;G79-20,6400,16800))),IF(G79="","",(IF(0&lt;G79-20,8000,21000))))</f>
        <v/>
      </c>
      <c r="I79" s="11" t="str">
        <f t="shared" si="1"/>
        <v/>
      </c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x14ac:dyDescent="0.15">
      <c r="A80" s="14"/>
      <c r="B80" s="14"/>
      <c r="C80" s="14"/>
      <c r="D80" s="5"/>
      <c r="E80" s="5"/>
      <c r="F80" s="5"/>
      <c r="G80" s="5"/>
      <c r="H80" s="10" t="str">
        <f>IF(R2="",IF(G80="","",(IF(0&lt;G80-20,6400,16800))),IF(G80="","",(IF(0&lt;G80-20,8000,21000))))</f>
        <v/>
      </c>
      <c r="I80" s="11" t="str">
        <f t="shared" si="1"/>
        <v/>
      </c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x14ac:dyDescent="0.15">
      <c r="A81" s="14"/>
      <c r="B81" s="14"/>
      <c r="C81" s="14"/>
      <c r="D81" s="5"/>
      <c r="E81" s="5"/>
      <c r="F81" s="5"/>
      <c r="G81" s="5"/>
      <c r="H81" s="10" t="str">
        <f>IF(R2="",IF(G81="","",(IF(0&lt;G81-20,6400,16800))),IF(G81="","",(IF(0&lt;G81-20,8000,21000))))</f>
        <v/>
      </c>
      <c r="I81" s="11" t="str">
        <f t="shared" si="1"/>
        <v/>
      </c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x14ac:dyDescent="0.15">
      <c r="A82" s="14"/>
      <c r="B82" s="14"/>
      <c r="C82" s="14"/>
      <c r="D82" s="5"/>
      <c r="E82" s="5"/>
      <c r="F82" s="5"/>
      <c r="G82" s="5"/>
      <c r="H82" s="10" t="str">
        <f>IF(R2="",IF(G82="","",(IF(0&lt;G82-20,6400,16800))),IF(G82="","",(IF(0&lt;G82-20,8000,21000))))</f>
        <v/>
      </c>
      <c r="I82" s="11" t="str">
        <f t="shared" si="1"/>
        <v/>
      </c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x14ac:dyDescent="0.15">
      <c r="A83" s="14"/>
      <c r="B83" s="14"/>
      <c r="C83" s="14"/>
      <c r="D83" s="5"/>
      <c r="E83" s="5"/>
      <c r="F83" s="5"/>
      <c r="G83" s="5"/>
      <c r="H83" s="10" t="str">
        <f>IF(R2="",IF(G83="","",(IF(0&lt;G83-20,6400,16800))),IF(G83="","",(IF(0&lt;G83-20,8000,21000))))</f>
        <v/>
      </c>
      <c r="I83" s="11" t="str">
        <f t="shared" si="1"/>
        <v/>
      </c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x14ac:dyDescent="0.15">
      <c r="A84" s="14"/>
      <c r="B84" s="14"/>
      <c r="C84" s="14"/>
      <c r="D84" s="5"/>
      <c r="E84" s="5"/>
      <c r="F84" s="5"/>
      <c r="G84" s="5"/>
      <c r="H84" s="10" t="str">
        <f>IF(R2="",IF(G84="","",(IF(0&lt;G84-20,6400,16800))),IF(G84="","",(IF(0&lt;G84-20,8000,21000))))</f>
        <v/>
      </c>
      <c r="I84" s="11" t="str">
        <f t="shared" si="1"/>
        <v/>
      </c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x14ac:dyDescent="0.15">
      <c r="A85" s="14"/>
      <c r="B85" s="14"/>
      <c r="C85" s="14"/>
      <c r="D85" s="5"/>
      <c r="E85" s="5"/>
      <c r="F85" s="5"/>
      <c r="G85" s="5"/>
      <c r="H85" s="10" t="str">
        <f>IF(R2="",IF(G85="","",(IF(0&lt;G85-20,6400,16800))),IF(G85="","",(IF(0&lt;G85-20,8000,21000))))</f>
        <v/>
      </c>
      <c r="I85" s="11" t="str">
        <f t="shared" si="1"/>
        <v/>
      </c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x14ac:dyDescent="0.15">
      <c r="A86" s="14"/>
      <c r="B86" s="14"/>
      <c r="C86" s="14"/>
      <c r="D86" s="5"/>
      <c r="E86" s="5"/>
      <c r="F86" s="5"/>
      <c r="G86" s="5"/>
      <c r="H86" s="10" t="str">
        <f>IF(R2="",IF(G86="","",(IF(0&lt;G86-20,6400,16800))),IF(G86="","",(IF(0&lt;G86-20,8000,21000))))</f>
        <v/>
      </c>
      <c r="I86" s="11" t="str">
        <f t="shared" si="1"/>
        <v/>
      </c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x14ac:dyDescent="0.15">
      <c r="A87" s="14"/>
      <c r="B87" s="14"/>
      <c r="C87" s="14"/>
      <c r="D87" s="5"/>
      <c r="E87" s="5"/>
      <c r="F87" s="5"/>
      <c r="G87" s="5"/>
      <c r="H87" s="10" t="str">
        <f>IF(R2="",IF(G87="","",(IF(0&lt;G87-20,6400,16800))),IF(G87="","",(IF(0&lt;G87-20,8000,21000))))</f>
        <v/>
      </c>
      <c r="I87" s="11" t="str">
        <f t="shared" si="1"/>
        <v/>
      </c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x14ac:dyDescent="0.15">
      <c r="A88" s="14"/>
      <c r="B88" s="14"/>
      <c r="C88" s="14"/>
      <c r="D88" s="5"/>
      <c r="E88" s="5"/>
      <c r="F88" s="5"/>
      <c r="G88" s="5"/>
      <c r="H88" s="10" t="str">
        <f>IF(R2="",IF(G88="","",(IF(0&lt;G88-20,6400,16800))),IF(G88="","",(IF(0&lt;G88-20,8000,21000))))</f>
        <v/>
      </c>
      <c r="I88" s="11" t="str">
        <f t="shared" si="1"/>
        <v/>
      </c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x14ac:dyDescent="0.15">
      <c r="A89" s="14"/>
      <c r="B89" s="14"/>
      <c r="C89" s="14"/>
      <c r="D89" s="5"/>
      <c r="E89" s="5"/>
      <c r="F89" s="5"/>
      <c r="G89" s="5"/>
      <c r="H89" s="10" t="str">
        <f>IF(R2="",IF(G89="","",(IF(0&lt;G89-20,6400,16800))),IF(G89="","",(IF(0&lt;G89-20,8000,21000))))</f>
        <v/>
      </c>
      <c r="I89" s="11" t="str">
        <f t="shared" si="1"/>
        <v/>
      </c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x14ac:dyDescent="0.15">
      <c r="A90" s="14"/>
      <c r="B90" s="14"/>
      <c r="C90" s="14"/>
      <c r="D90" s="5"/>
      <c r="E90" s="5"/>
      <c r="F90" s="5"/>
      <c r="G90" s="5"/>
      <c r="H90" s="10" t="str">
        <f>IF(R2="",IF(G90="","",(IF(0&lt;G90-20,6400,16800))),IF(G90="","",(IF(0&lt;G90-20,8000,21000))))</f>
        <v/>
      </c>
      <c r="I90" s="11" t="str">
        <f t="shared" si="1"/>
        <v/>
      </c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x14ac:dyDescent="0.15">
      <c r="A91" s="14"/>
      <c r="B91" s="14"/>
      <c r="C91" s="14"/>
      <c r="D91" s="5"/>
      <c r="E91" s="5"/>
      <c r="F91" s="5"/>
      <c r="G91" s="5"/>
      <c r="H91" s="10" t="str">
        <f>IF(R2="",IF(G91="","",(IF(0&lt;G91-20,6400,16800))),IF(G91="","",(IF(0&lt;G91-20,8000,21000))))</f>
        <v/>
      </c>
      <c r="I91" s="11" t="str">
        <f t="shared" si="1"/>
        <v/>
      </c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ht="14.25" thickBot="1" x14ac:dyDescent="0.2">
      <c r="A92" s="14"/>
      <c r="B92" s="14"/>
      <c r="C92" s="14"/>
      <c r="D92" s="7"/>
      <c r="E92" s="7"/>
      <c r="F92" s="7"/>
      <c r="G92" s="7"/>
      <c r="H92" s="10" t="str">
        <f>IF(R2="",IF(G92="","",(IF(0&lt;G92-20,6400,16800))),IF(G92="","",(IF(0&lt;G92-20,8000,21000))))</f>
        <v/>
      </c>
      <c r="I92" s="11" t="str">
        <f t="shared" si="1"/>
        <v/>
      </c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</row>
    <row r="93" spans="1:25" x14ac:dyDescent="0.15">
      <c r="A93" s="19" t="s">
        <v>37</v>
      </c>
      <c r="B93" s="19"/>
      <c r="C93" s="19"/>
      <c r="D93" s="19"/>
      <c r="E93" s="19"/>
      <c r="F93" s="9">
        <f>SUMIF(H9:H92,"&lt;10000",F9:F92)</f>
        <v>0</v>
      </c>
      <c r="G93" s="8"/>
      <c r="H93" s="8" t="str">
        <f t="shared" ref="H93:H94" si="2">IF(G93="","",(IF(0&lt;G93-20,8000,21000)))</f>
        <v/>
      </c>
      <c r="I93" s="12">
        <f>SUMIF(H9:H92,"&lt;10000",I9:I92)</f>
        <v>0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</row>
    <row r="94" spans="1:25" x14ac:dyDescent="0.15">
      <c r="A94" s="17" t="s">
        <v>38</v>
      </c>
      <c r="B94" s="17"/>
      <c r="C94" s="17"/>
      <c r="D94" s="17"/>
      <c r="E94" s="17"/>
      <c r="F94" s="10">
        <f>SUMIF(H9:H92,"&gt;10000",F9:F92)</f>
        <v>0</v>
      </c>
      <c r="G94" s="6"/>
      <c r="H94" s="6" t="str">
        <f t="shared" si="2"/>
        <v/>
      </c>
      <c r="I94" s="11">
        <f>SUMIF(H9:H92,"&gt;10000",I9:I92)</f>
        <v>0</v>
      </c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</row>
    <row r="95" spans="1:25" x14ac:dyDescent="0.15">
      <c r="A95" s="17" t="s">
        <v>27</v>
      </c>
      <c r="B95" s="17"/>
      <c r="C95" s="17"/>
      <c r="D95" s="17"/>
      <c r="E95" s="17"/>
      <c r="F95" s="10">
        <f>SUM(F9:F92)</f>
        <v>0</v>
      </c>
      <c r="G95" s="6"/>
      <c r="H95" s="6"/>
      <c r="I95" s="11">
        <f>SUM(I9:I92)</f>
        <v>0</v>
      </c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</row>
  </sheetData>
  <mergeCells count="35">
    <mergeCell ref="P2:Q3"/>
    <mergeCell ref="P4:Q6"/>
    <mergeCell ref="R2:R3"/>
    <mergeCell ref="R4:R6"/>
    <mergeCell ref="A1:R1"/>
    <mergeCell ref="S1:Y1"/>
    <mergeCell ref="S2:Y3"/>
    <mergeCell ref="S4:S8"/>
    <mergeCell ref="T4:T8"/>
    <mergeCell ref="U4:U8"/>
    <mergeCell ref="V4:V8"/>
    <mergeCell ref="W4:W8"/>
    <mergeCell ref="X4:X8"/>
    <mergeCell ref="Y4:Y8"/>
    <mergeCell ref="J2:O6"/>
    <mergeCell ref="A95:E95"/>
    <mergeCell ref="H2:I2"/>
    <mergeCell ref="H3:I3"/>
    <mergeCell ref="H4:I4"/>
    <mergeCell ref="H5:I5"/>
    <mergeCell ref="H6:I6"/>
    <mergeCell ref="A2:D6"/>
    <mergeCell ref="E2:G2"/>
    <mergeCell ref="E3:G3"/>
    <mergeCell ref="E4:G4"/>
    <mergeCell ref="E5:G5"/>
    <mergeCell ref="E6:G6"/>
    <mergeCell ref="A93:E93"/>
    <mergeCell ref="A94:E94"/>
    <mergeCell ref="Q7:Q8"/>
    <mergeCell ref="R7:R8"/>
    <mergeCell ref="A7:G7"/>
    <mergeCell ref="H7:I7"/>
    <mergeCell ref="J7:N7"/>
    <mergeCell ref="O7:P7"/>
  </mergeCells>
  <phoneticPr fontId="2"/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2023-06-16T00:25:07Z</dcterms:modified>
</cp:coreProperties>
</file>