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70" tabRatio="637" firstSheet="6" activeTab="6"/>
  </bookViews>
  <sheets>
    <sheet name="承認一覧表(供給者別)" sheetId="1" state="hidden" r:id="rId1"/>
    <sheet name="登録資材製造者" sheetId="25" state="hidden" r:id="rId2"/>
    <sheet name="承認一覧表(038積水化学工業)" sheetId="30" state="hidden" r:id="rId3"/>
    <sheet name="承認一覧表(017清水合金製作所)" sheetId="26" state="hidden" r:id="rId4"/>
    <sheet name="承認一覧表(020栗本鐵工所)" sheetId="51" state="hidden" r:id="rId5"/>
    <sheet name="承認一覧表(026ｸﾎﾞﾀ)" sheetId="56" state="hidden" r:id="rId6"/>
    <sheet name="承認願鑑" sheetId="9" r:id="rId7"/>
  </sheets>
  <definedNames>
    <definedName name="_xlnm.Print_Area" localSheetId="3">'承認一覧表(017清水合金製作所)'!$A$2:$Q$61</definedName>
    <definedName name="_xlnm.Print_Area" localSheetId="4">'承認一覧表(020栗本鐵工所)'!$A$2:$Q$171</definedName>
    <definedName name="_xlnm.Print_Area" localSheetId="5">'承認一覧表(026ｸﾎﾞﾀ)'!$A$2:$Q$170</definedName>
    <definedName name="_xlnm.Print_Area" localSheetId="2">'承認一覧表(038積水化学工業)'!$A$2:$Q$171</definedName>
    <definedName name="_xlnm.Print_Titles" localSheetId="3">'承認一覧表(017清水合金製作所)'!$2:$6</definedName>
    <definedName name="_xlnm.Print_Titles" localSheetId="4">'承認一覧表(020栗本鐵工所)'!$2:$6</definedName>
    <definedName name="_xlnm.Print_Titles" localSheetId="5">'承認一覧表(026ｸﾎﾞﾀ)'!$2:$6</definedName>
    <definedName name="_xlnm.Print_Titles" localSheetId="2">'承認一覧表(038積水化学工業)'!$2:$6</definedName>
    <definedName name="_xlnm.Print_Titles" localSheetId="0">'承認一覧表(供給者別)'!$1:$6</definedName>
  </definedNames>
  <calcPr calcId="152511"/>
</workbook>
</file>

<file path=xl/calcChain.xml><?xml version="1.0" encoding="utf-8"?>
<calcChain xmlns="http://schemas.openxmlformats.org/spreadsheetml/2006/main">
  <c r="Q54" i="26"/>
  <c r="Q152" i="56" l="1"/>
  <c r="Q153"/>
  <c r="Q154"/>
  <c r="Q155"/>
  <c r="Q156"/>
  <c r="Q157"/>
  <c r="Q158"/>
  <c r="Q159"/>
  <c r="Q160"/>
  <c r="A376"/>
  <c r="R369" s="1"/>
  <c r="A375"/>
  <c r="R368" s="1"/>
  <c r="A374"/>
  <c r="R367" s="1"/>
  <c r="A373"/>
  <c r="R366" s="1"/>
  <c r="A372"/>
  <c r="R365" s="1"/>
  <c r="A371"/>
  <c r="R364" s="1"/>
  <c r="A370"/>
  <c r="R363" s="1"/>
  <c r="S369"/>
  <c r="T369" s="1"/>
  <c r="A369"/>
  <c r="R362" s="1"/>
  <c r="S368"/>
  <c r="T368" s="1"/>
  <c r="A368"/>
  <c r="R361" s="1"/>
  <c r="S367"/>
  <c r="T367" s="1"/>
  <c r="A367"/>
  <c r="R360" s="1"/>
  <c r="S366"/>
  <c r="T366" s="1"/>
  <c r="A366"/>
  <c r="R359" s="1"/>
  <c r="S365"/>
  <c r="T365" s="1"/>
  <c r="A365"/>
  <c r="R358" s="1"/>
  <c r="S364"/>
  <c r="T364" s="1"/>
  <c r="A364"/>
  <c r="R357" s="1"/>
  <c r="S363"/>
  <c r="T363" s="1"/>
  <c r="A363"/>
  <c r="R356" s="1"/>
  <c r="S362"/>
  <c r="T362" s="1"/>
  <c r="A362"/>
  <c r="R355" s="1"/>
  <c r="S361"/>
  <c r="T361" s="1"/>
  <c r="A361"/>
  <c r="R354" s="1"/>
  <c r="A360"/>
  <c r="R353" s="1"/>
  <c r="S359"/>
  <c r="T359" s="1"/>
  <c r="A359"/>
  <c r="R352" s="1"/>
  <c r="S358"/>
  <c r="T358" s="1"/>
  <c r="A358"/>
  <c r="R351" s="1"/>
  <c r="S357"/>
  <c r="T357" s="1"/>
  <c r="A357"/>
  <c r="R350" s="1"/>
  <c r="S356"/>
  <c r="T356" s="1"/>
  <c r="A356"/>
  <c r="R349" s="1"/>
  <c r="S355"/>
  <c r="T355" s="1"/>
  <c r="A355"/>
  <c r="R348" s="1"/>
  <c r="S354"/>
  <c r="T354" s="1"/>
  <c r="A354"/>
  <c r="R347" s="1"/>
  <c r="S353"/>
  <c r="T353" s="1"/>
  <c r="A353"/>
  <c r="S352"/>
  <c r="T352" s="1"/>
  <c r="A352"/>
  <c r="S351"/>
  <c r="T351" s="1"/>
  <c r="A351"/>
  <c r="S350"/>
  <c r="T350" s="1"/>
  <c r="A350"/>
  <c r="S349"/>
  <c r="T349" s="1"/>
  <c r="A349"/>
  <c r="S348"/>
  <c r="T348" s="1"/>
  <c r="A348"/>
  <c r="S347"/>
  <c r="T347" s="1"/>
  <c r="A347"/>
  <c r="A346"/>
  <c r="A345"/>
  <c r="A344"/>
  <c r="A343"/>
  <c r="A342"/>
  <c r="A341"/>
  <c r="A340"/>
  <c r="A339"/>
  <c r="A338"/>
  <c r="A337"/>
  <c r="A336"/>
  <c r="A335"/>
  <c r="R328" s="1"/>
  <c r="A334"/>
  <c r="A333"/>
  <c r="A332"/>
  <c r="A331"/>
  <c r="R324" s="1"/>
  <c r="A330"/>
  <c r="R323" s="1"/>
  <c r="A329"/>
  <c r="R322" s="1"/>
  <c r="S328"/>
  <c r="T328" s="1"/>
  <c r="A328"/>
  <c r="R321" s="1"/>
  <c r="A327"/>
  <c r="R320" s="1"/>
  <c r="A326"/>
  <c r="R319" s="1"/>
  <c r="A325"/>
  <c r="R318" s="1"/>
  <c r="S324"/>
  <c r="T324" s="1"/>
  <c r="A324"/>
  <c r="R317" s="1"/>
  <c r="S323"/>
  <c r="T323" s="1"/>
  <c r="A323"/>
  <c r="R316" s="1"/>
  <c r="S322"/>
  <c r="T322" s="1"/>
  <c r="Q322"/>
  <c r="A322"/>
  <c r="R315" s="1"/>
  <c r="S321"/>
  <c r="T321" s="1"/>
  <c r="Q321"/>
  <c r="A321"/>
  <c r="R314" s="1"/>
  <c r="S320"/>
  <c r="T320" s="1"/>
  <c r="Q320"/>
  <c r="A320"/>
  <c r="R313" s="1"/>
  <c r="S319"/>
  <c r="T319" s="1"/>
  <c r="Q319"/>
  <c r="A319"/>
  <c r="R312" s="1"/>
  <c r="S318"/>
  <c r="T318" s="1"/>
  <c r="Q318"/>
  <c r="A318"/>
  <c r="R311" s="1"/>
  <c r="S317"/>
  <c r="T317" s="1"/>
  <c r="Q317"/>
  <c r="A317"/>
  <c r="R310" s="1"/>
  <c r="S316"/>
  <c r="T316" s="1"/>
  <c r="Q316"/>
  <c r="A316"/>
  <c r="R309" s="1"/>
  <c r="S315"/>
  <c r="T315" s="1"/>
  <c r="Q315"/>
  <c r="A315"/>
  <c r="R308" s="1"/>
  <c r="S314"/>
  <c r="T314" s="1"/>
  <c r="Q314"/>
  <c r="A314"/>
  <c r="R307" s="1"/>
  <c r="S313"/>
  <c r="T313" s="1"/>
  <c r="Q313"/>
  <c r="A313"/>
  <c r="R306" s="1"/>
  <c r="S312"/>
  <c r="T312" s="1"/>
  <c r="Q312"/>
  <c r="A312"/>
  <c r="R305" s="1"/>
  <c r="S311"/>
  <c r="T311" s="1"/>
  <c r="Q311"/>
  <c r="A311"/>
  <c r="R304" s="1"/>
  <c r="S310"/>
  <c r="T310" s="1"/>
  <c r="Q310"/>
  <c r="A310"/>
  <c r="R303" s="1"/>
  <c r="S309"/>
  <c r="T309" s="1"/>
  <c r="Q309"/>
  <c r="A309"/>
  <c r="R302" s="1"/>
  <c r="S308"/>
  <c r="T308" s="1"/>
  <c r="Q308"/>
  <c r="A308"/>
  <c r="R301" s="1"/>
  <c r="S307"/>
  <c r="T307" s="1"/>
  <c r="Q307"/>
  <c r="A307"/>
  <c r="R300" s="1"/>
  <c r="S306"/>
  <c r="T306" s="1"/>
  <c r="Q306"/>
  <c r="A306"/>
  <c r="R299" s="1"/>
  <c r="S305"/>
  <c r="T305" s="1"/>
  <c r="Q305"/>
  <c r="A305"/>
  <c r="R298" s="1"/>
  <c r="S304"/>
  <c r="T304" s="1"/>
  <c r="Q304"/>
  <c r="A304"/>
  <c r="R297" s="1"/>
  <c r="S303"/>
  <c r="T303" s="1"/>
  <c r="Q303"/>
  <c r="A303"/>
  <c r="R296" s="1"/>
  <c r="S302"/>
  <c r="T302" s="1"/>
  <c r="Q302"/>
  <c r="A302"/>
  <c r="R295" s="1"/>
  <c r="S301"/>
  <c r="T301" s="1"/>
  <c r="Q301"/>
  <c r="A301"/>
  <c r="R294" s="1"/>
  <c r="S300"/>
  <c r="T300" s="1"/>
  <c r="Q300"/>
  <c r="A300"/>
  <c r="R293" s="1"/>
  <c r="S299"/>
  <c r="T299" s="1"/>
  <c r="Q299"/>
  <c r="A299"/>
  <c r="R292" s="1"/>
  <c r="S298"/>
  <c r="T298" s="1"/>
  <c r="Q298"/>
  <c r="A298"/>
  <c r="R291" s="1"/>
  <c r="S297"/>
  <c r="T297" s="1"/>
  <c r="Q297"/>
  <c r="A297"/>
  <c r="R290" s="1"/>
  <c r="S296"/>
  <c r="T296" s="1"/>
  <c r="Q296"/>
  <c r="A296"/>
  <c r="R289" s="1"/>
  <c r="S295"/>
  <c r="T295" s="1"/>
  <c r="Q295"/>
  <c r="A295"/>
  <c r="R288" s="1"/>
  <c r="S294"/>
  <c r="T294" s="1"/>
  <c r="Q294"/>
  <c r="A294"/>
  <c r="R287" s="1"/>
  <c r="S293"/>
  <c r="T293" s="1"/>
  <c r="Q293"/>
  <c r="A293"/>
  <c r="R286" s="1"/>
  <c r="S292"/>
  <c r="T292" s="1"/>
  <c r="Q292"/>
  <c r="A292"/>
  <c r="R285" s="1"/>
  <c r="S291"/>
  <c r="T291" s="1"/>
  <c r="Q291"/>
  <c r="A291"/>
  <c r="R284" s="1"/>
  <c r="S290"/>
  <c r="T290" s="1"/>
  <c r="Q290"/>
  <c r="A290"/>
  <c r="R283" s="1"/>
  <c r="S289"/>
  <c r="T289" s="1"/>
  <c r="Q289"/>
  <c r="A289"/>
  <c r="R282" s="1"/>
  <c r="S288"/>
  <c r="T288" s="1"/>
  <c r="Q288"/>
  <c r="A288"/>
  <c r="R281" s="1"/>
  <c r="S287"/>
  <c r="T287" s="1"/>
  <c r="Q287"/>
  <c r="A287"/>
  <c r="R280" s="1"/>
  <c r="S286"/>
  <c r="T286" s="1"/>
  <c r="Q286"/>
  <c r="A286"/>
  <c r="R279" s="1"/>
  <c r="S285"/>
  <c r="T285" s="1"/>
  <c r="Q285"/>
  <c r="A285"/>
  <c r="R278" s="1"/>
  <c r="S284"/>
  <c r="T284" s="1"/>
  <c r="Q284"/>
  <c r="A284"/>
  <c r="R277" s="1"/>
  <c r="S283"/>
  <c r="T283" s="1"/>
  <c r="Q283"/>
  <c r="A283"/>
  <c r="R276" s="1"/>
  <c r="S282"/>
  <c r="T282" s="1"/>
  <c r="Q282"/>
  <c r="A282"/>
  <c r="R275" s="1"/>
  <c r="S281"/>
  <c r="T281" s="1"/>
  <c r="Q281"/>
  <c r="A281"/>
  <c r="S280"/>
  <c r="T280" s="1"/>
  <c r="Q280"/>
  <c r="A280"/>
  <c r="R273" s="1"/>
  <c r="S279"/>
  <c r="T279" s="1"/>
  <c r="Q279"/>
  <c r="A279"/>
  <c r="R272" s="1"/>
  <c r="S278"/>
  <c r="T278" s="1"/>
  <c r="Q278"/>
  <c r="A278"/>
  <c r="R271" s="1"/>
  <c r="S277"/>
  <c r="T277" s="1"/>
  <c r="Q277"/>
  <c r="A277"/>
  <c r="R270" s="1"/>
  <c r="S276"/>
  <c r="T276" s="1"/>
  <c r="Q276"/>
  <c r="A276"/>
  <c r="R269" s="1"/>
  <c r="S275"/>
  <c r="T275" s="1"/>
  <c r="Q275"/>
  <c r="A275"/>
  <c r="R268" s="1"/>
  <c r="S274"/>
  <c r="T274" s="1"/>
  <c r="R274"/>
  <c r="Q274"/>
  <c r="A274"/>
  <c r="R267" s="1"/>
  <c r="S273"/>
  <c r="T273" s="1"/>
  <c r="Q273"/>
  <c r="A273"/>
  <c r="R266" s="1"/>
  <c r="S272"/>
  <c r="T272" s="1"/>
  <c r="Q272"/>
  <c r="A272"/>
  <c r="R265" s="1"/>
  <c r="S271"/>
  <c r="T271" s="1"/>
  <c r="Q271"/>
  <c r="A271"/>
  <c r="R264" s="1"/>
  <c r="S270"/>
  <c r="T270" s="1"/>
  <c r="Q270"/>
  <c r="A270"/>
  <c r="R263" s="1"/>
  <c r="S269"/>
  <c r="T269" s="1"/>
  <c r="Q269"/>
  <c r="A269"/>
  <c r="R262" s="1"/>
  <c r="S268"/>
  <c r="T268" s="1"/>
  <c r="Q268"/>
  <c r="A268"/>
  <c r="R261" s="1"/>
  <c r="S267"/>
  <c r="T267" s="1"/>
  <c r="Q267"/>
  <c r="A267"/>
  <c r="R260" s="1"/>
  <c r="S266"/>
  <c r="T266" s="1"/>
  <c r="Q266"/>
  <c r="A266"/>
  <c r="R259" s="1"/>
  <c r="S265"/>
  <c r="T265" s="1"/>
  <c r="Q265"/>
  <c r="A265"/>
  <c r="S264"/>
  <c r="T264" s="1"/>
  <c r="Q264"/>
  <c r="A264"/>
  <c r="R257" s="1"/>
  <c r="S263"/>
  <c r="T263" s="1"/>
  <c r="Q263"/>
  <c r="A263"/>
  <c r="R256" s="1"/>
  <c r="S262"/>
  <c r="T262" s="1"/>
  <c r="Q262"/>
  <c r="A262"/>
  <c r="R255" s="1"/>
  <c r="S261"/>
  <c r="T261" s="1"/>
  <c r="Q261"/>
  <c r="A261"/>
  <c r="R254" s="1"/>
  <c r="S260"/>
  <c r="T260" s="1"/>
  <c r="Q260"/>
  <c r="A260"/>
  <c r="R253" s="1"/>
  <c r="S259"/>
  <c r="T259" s="1"/>
  <c r="Q259"/>
  <c r="A259"/>
  <c r="R252" s="1"/>
  <c r="S258"/>
  <c r="T258" s="1"/>
  <c r="R258"/>
  <c r="Q258"/>
  <c r="A258"/>
  <c r="R251" s="1"/>
  <c r="S257"/>
  <c r="T257" s="1"/>
  <c r="Q257"/>
  <c r="A257"/>
  <c r="R250" s="1"/>
  <c r="S256"/>
  <c r="T256" s="1"/>
  <c r="Q256"/>
  <c r="A256"/>
  <c r="R249" s="1"/>
  <c r="S255"/>
  <c r="T255" s="1"/>
  <c r="Q255"/>
  <c r="A255"/>
  <c r="R248" s="1"/>
  <c r="S254"/>
  <c r="T254" s="1"/>
  <c r="Q254"/>
  <c r="A254"/>
  <c r="R247" s="1"/>
  <c r="S253"/>
  <c r="T253" s="1"/>
  <c r="Q253"/>
  <c r="A253"/>
  <c r="R246" s="1"/>
  <c r="S252"/>
  <c r="T252" s="1"/>
  <c r="Q252"/>
  <c r="A252"/>
  <c r="S251"/>
  <c r="T251" s="1"/>
  <c r="Q251"/>
  <c r="A251"/>
  <c r="S250"/>
  <c r="T250" s="1"/>
  <c r="Q250"/>
  <c r="A250"/>
  <c r="S249"/>
  <c r="T249" s="1"/>
  <c r="Q249"/>
  <c r="A249"/>
  <c r="S248"/>
  <c r="T248" s="1"/>
  <c r="Q248"/>
  <c r="A248"/>
  <c r="S247"/>
  <c r="T247" s="1"/>
  <c r="Q247"/>
  <c r="A247"/>
  <c r="S246"/>
  <c r="T246" s="1"/>
  <c r="Q246"/>
  <c r="A246"/>
  <c r="S245"/>
  <c r="T245" s="1"/>
  <c r="Q245"/>
  <c r="A245"/>
  <c r="R245" s="1"/>
  <c r="S244"/>
  <c r="T244" s="1"/>
  <c r="Q244"/>
  <c r="A244"/>
  <c r="R244" s="1"/>
  <c r="S243"/>
  <c r="T243" s="1"/>
  <c r="Q243"/>
  <c r="A243"/>
  <c r="R243" s="1"/>
  <c r="S242"/>
  <c r="T242" s="1"/>
  <c r="Q242"/>
  <c r="A242"/>
  <c r="R242" s="1"/>
  <c r="S241"/>
  <c r="T241" s="1"/>
  <c r="Q241"/>
  <c r="A241"/>
  <c r="R241" s="1"/>
  <c r="S240"/>
  <c r="T240" s="1"/>
  <c r="Q240"/>
  <c r="A240"/>
  <c r="R240" s="1"/>
  <c r="S239"/>
  <c r="T239" s="1"/>
  <c r="Q239"/>
  <c r="A239"/>
  <c r="R239" s="1"/>
  <c r="S238"/>
  <c r="T238" s="1"/>
  <c r="Q238"/>
  <c r="A238"/>
  <c r="R238" s="1"/>
  <c r="S237"/>
  <c r="T237" s="1"/>
  <c r="Q237"/>
  <c r="A237"/>
  <c r="R237" s="1"/>
  <c r="S236"/>
  <c r="T236" s="1"/>
  <c r="Q236"/>
  <c r="A236"/>
  <c r="R236" s="1"/>
  <c r="S235"/>
  <c r="T235" s="1"/>
  <c r="Q235"/>
  <c r="A235"/>
  <c r="R235" s="1"/>
  <c r="S234"/>
  <c r="T234" s="1"/>
  <c r="Q234"/>
  <c r="A234"/>
  <c r="R234" s="1"/>
  <c r="S233"/>
  <c r="T233" s="1"/>
  <c r="Q233"/>
  <c r="A233"/>
  <c r="R233" s="1"/>
  <c r="S232"/>
  <c r="T232" s="1"/>
  <c r="Q232"/>
  <c r="A232"/>
  <c r="R232" s="1"/>
  <c r="S231"/>
  <c r="T231" s="1"/>
  <c r="Q231"/>
  <c r="A231"/>
  <c r="R231" s="1"/>
  <c r="S230"/>
  <c r="T230" s="1"/>
  <c r="Q230"/>
  <c r="A230"/>
  <c r="R230" s="1"/>
  <c r="S229"/>
  <c r="T229" s="1"/>
  <c r="Q229"/>
  <c r="A229"/>
  <c r="R229" s="1"/>
  <c r="S228"/>
  <c r="T228" s="1"/>
  <c r="Q228"/>
  <c r="A228"/>
  <c r="R228" s="1"/>
  <c r="S227"/>
  <c r="T227" s="1"/>
  <c r="Q227"/>
  <c r="A227"/>
  <c r="R227" s="1"/>
  <c r="S226"/>
  <c r="T226" s="1"/>
  <c r="Q226"/>
  <c r="A226"/>
  <c r="R226" s="1"/>
  <c r="S225"/>
  <c r="T225" s="1"/>
  <c r="Q225"/>
  <c r="A225"/>
  <c r="R225" s="1"/>
  <c r="S224"/>
  <c r="T224" s="1"/>
  <c r="Q224"/>
  <c r="A224"/>
  <c r="R224" s="1"/>
  <c r="S223"/>
  <c r="T223" s="1"/>
  <c r="Q223"/>
  <c r="A223"/>
  <c r="R223" s="1"/>
  <c r="S222"/>
  <c r="T222" s="1"/>
  <c r="Q222"/>
  <c r="A222"/>
  <c r="R222" s="1"/>
  <c r="S221"/>
  <c r="T221" s="1"/>
  <c r="Q221"/>
  <c r="A221"/>
  <c r="R221" s="1"/>
  <c r="S220"/>
  <c r="T220" s="1"/>
  <c r="Q220"/>
  <c r="A220"/>
  <c r="R220" s="1"/>
  <c r="S219"/>
  <c r="T219" s="1"/>
  <c r="Q219"/>
  <c r="A219"/>
  <c r="R219" s="1"/>
  <c r="S218"/>
  <c r="T218" s="1"/>
  <c r="Q218"/>
  <c r="A218"/>
  <c r="R218" s="1"/>
  <c r="S217"/>
  <c r="T217" s="1"/>
  <c r="Q217"/>
  <c r="A217"/>
  <c r="R217" s="1"/>
  <c r="S216"/>
  <c r="T216" s="1"/>
  <c r="Q216"/>
  <c r="A216"/>
  <c r="R216" s="1"/>
  <c r="S215"/>
  <c r="T215" s="1"/>
  <c r="Q215"/>
  <c r="A215"/>
  <c r="R215" s="1"/>
  <c r="S214"/>
  <c r="T214" s="1"/>
  <c r="Q214"/>
  <c r="A214"/>
  <c r="R214" s="1"/>
  <c r="S213"/>
  <c r="T213" s="1"/>
  <c r="Q213"/>
  <c r="A213"/>
  <c r="R213" s="1"/>
  <c r="S212"/>
  <c r="T212" s="1"/>
  <c r="Q212"/>
  <c r="A212"/>
  <c r="R212" s="1"/>
  <c r="S211"/>
  <c r="T211" s="1"/>
  <c r="Q211"/>
  <c r="A211"/>
  <c r="R211" s="1"/>
  <c r="S210"/>
  <c r="T210" s="1"/>
  <c r="Q210"/>
  <c r="A210"/>
  <c r="R210" s="1"/>
  <c r="S209"/>
  <c r="T209" s="1"/>
  <c r="Q209"/>
  <c r="A209"/>
  <c r="R209" s="1"/>
  <c r="S208"/>
  <c r="T208" s="1"/>
  <c r="Q208"/>
  <c r="A208"/>
  <c r="R208" s="1"/>
  <c r="S207"/>
  <c r="T207" s="1"/>
  <c r="Q207"/>
  <c r="A207"/>
  <c r="R207" s="1"/>
  <c r="S206"/>
  <c r="T206" s="1"/>
  <c r="Q206"/>
  <c r="A206"/>
  <c r="R206" s="1"/>
  <c r="S205"/>
  <c r="T205" s="1"/>
  <c r="Q205"/>
  <c r="A205"/>
  <c r="R205" s="1"/>
  <c r="S204"/>
  <c r="T204" s="1"/>
  <c r="Q204"/>
  <c r="A204"/>
  <c r="R204" s="1"/>
  <c r="S203"/>
  <c r="T203" s="1"/>
  <c r="Q203"/>
  <c r="A203"/>
  <c r="R203" s="1"/>
  <c r="S202"/>
  <c r="T202" s="1"/>
  <c r="Q202"/>
  <c r="A202"/>
  <c r="R202" s="1"/>
  <c r="S201"/>
  <c r="T201" s="1"/>
  <c r="Q201"/>
  <c r="A201"/>
  <c r="R201" s="1"/>
  <c r="S200"/>
  <c r="T200" s="1"/>
  <c r="Q200"/>
  <c r="A200"/>
  <c r="R200" s="1"/>
  <c r="S199"/>
  <c r="T199" s="1"/>
  <c r="Q199"/>
  <c r="A199"/>
  <c r="R199" s="1"/>
  <c r="S198"/>
  <c r="T198" s="1"/>
  <c r="Q198"/>
  <c r="A198"/>
  <c r="R198" s="1"/>
  <c r="S197"/>
  <c r="T197" s="1"/>
  <c r="Q197"/>
  <c r="A197"/>
  <c r="R197" s="1"/>
  <c r="S196"/>
  <c r="T196" s="1"/>
  <c r="Q196"/>
  <c r="A196"/>
  <c r="R196" s="1"/>
  <c r="S195"/>
  <c r="T195" s="1"/>
  <c r="Q195"/>
  <c r="A195"/>
  <c r="R195" s="1"/>
  <c r="S194"/>
  <c r="T194" s="1"/>
  <c r="Q194"/>
  <c r="A194"/>
  <c r="R194" s="1"/>
  <c r="S193"/>
  <c r="T193" s="1"/>
  <c r="Q193"/>
  <c r="A193"/>
  <c r="R193" s="1"/>
  <c r="S192"/>
  <c r="T192" s="1"/>
  <c r="Q192"/>
  <c r="A192"/>
  <c r="R192" s="1"/>
  <c r="S191"/>
  <c r="T191" s="1"/>
  <c r="Q191"/>
  <c r="A191"/>
  <c r="R191" s="1"/>
  <c r="S190"/>
  <c r="T190" s="1"/>
  <c r="Q190"/>
  <c r="A190"/>
  <c r="R190" s="1"/>
  <c r="S189"/>
  <c r="T189" s="1"/>
  <c r="Q189"/>
  <c r="A189"/>
  <c r="R189" s="1"/>
  <c r="S188"/>
  <c r="T188" s="1"/>
  <c r="Q188"/>
  <c r="A188"/>
  <c r="R188" s="1"/>
  <c r="S187"/>
  <c r="T187" s="1"/>
  <c r="Q187"/>
  <c r="A187"/>
  <c r="R187" s="1"/>
  <c r="S186"/>
  <c r="T186" s="1"/>
  <c r="Q186"/>
  <c r="A186"/>
  <c r="R186" s="1"/>
  <c r="S185"/>
  <c r="T185" s="1"/>
  <c r="Q185"/>
  <c r="A185"/>
  <c r="R185" s="1"/>
  <c r="S184"/>
  <c r="T184" s="1"/>
  <c r="Q184"/>
  <c r="A184"/>
  <c r="R184" s="1"/>
  <c r="S183"/>
  <c r="T183" s="1"/>
  <c r="Q183"/>
  <c r="A183"/>
  <c r="R183" s="1"/>
  <c r="S182"/>
  <c r="T182" s="1"/>
  <c r="Q182"/>
  <c r="A182"/>
  <c r="R182" s="1"/>
  <c r="S181"/>
  <c r="T181" s="1"/>
  <c r="Q181"/>
  <c r="A181"/>
  <c r="R181" s="1"/>
  <c r="S180"/>
  <c r="T180" s="1"/>
  <c r="Q180"/>
  <c r="A180"/>
  <c r="R180" s="1"/>
  <c r="S179"/>
  <c r="T179" s="1"/>
  <c r="Q179"/>
  <c r="A179"/>
  <c r="R179" s="1"/>
  <c r="S178"/>
  <c r="T178" s="1"/>
  <c r="Q178"/>
  <c r="A178"/>
  <c r="R178" s="1"/>
  <c r="S177"/>
  <c r="T177" s="1"/>
  <c r="Q177"/>
  <c r="A177"/>
  <c r="R177" s="1"/>
  <c r="S176"/>
  <c r="T176" s="1"/>
  <c r="Q176"/>
  <c r="A176"/>
  <c r="R176" s="1"/>
  <c r="S175"/>
  <c r="T175" s="1"/>
  <c r="Q175"/>
  <c r="A175"/>
  <c r="R175" s="1"/>
  <c r="S174"/>
  <c r="T174" s="1"/>
  <c r="Q174"/>
  <c r="A174"/>
  <c r="R174" s="1"/>
  <c r="S173"/>
  <c r="T173" s="1"/>
  <c r="Q173"/>
  <c r="A173"/>
  <c r="R173" s="1"/>
  <c r="S172"/>
  <c r="T172" s="1"/>
  <c r="Q172"/>
  <c r="A172"/>
  <c r="R172" s="1"/>
  <c r="S171"/>
  <c r="T171" s="1"/>
  <c r="Q171"/>
  <c r="A171"/>
  <c r="R171" s="1"/>
  <c r="S170"/>
  <c r="T170" s="1"/>
  <c r="Q170"/>
  <c r="A170"/>
  <c r="R170" s="1"/>
  <c r="S169"/>
  <c r="T169" s="1"/>
  <c r="Q169"/>
  <c r="A169"/>
  <c r="R169" s="1"/>
  <c r="S168"/>
  <c r="T168" s="1"/>
  <c r="Q168"/>
  <c r="A168"/>
  <c r="R168" s="1"/>
  <c r="S167"/>
  <c r="T167" s="1"/>
  <c r="Q167"/>
  <c r="A167"/>
  <c r="R167" s="1"/>
  <c r="S166"/>
  <c r="T166" s="1"/>
  <c r="Q166"/>
  <c r="A166"/>
  <c r="R166" s="1"/>
  <c r="S165"/>
  <c r="T165" s="1"/>
  <c r="Q165"/>
  <c r="A165"/>
  <c r="R165" s="1"/>
  <c r="S164"/>
  <c r="T164" s="1"/>
  <c r="Q164"/>
  <c r="A164"/>
  <c r="R164" s="1"/>
  <c r="S163"/>
  <c r="T163" s="1"/>
  <c r="Q163"/>
  <c r="A163"/>
  <c r="R163" s="1"/>
  <c r="S162"/>
  <c r="T162" s="1"/>
  <c r="Q162"/>
  <c r="A162"/>
  <c r="R162" s="1"/>
  <c r="S161"/>
  <c r="T161" s="1"/>
  <c r="Q161"/>
  <c r="A161"/>
  <c r="R161" s="1"/>
  <c r="S160"/>
  <c r="T160" s="1"/>
  <c r="A160"/>
  <c r="R160" s="1"/>
  <c r="S159"/>
  <c r="T159" s="1"/>
  <c r="A159"/>
  <c r="R159" s="1"/>
  <c r="S158"/>
  <c r="T158" s="1"/>
  <c r="A158"/>
  <c r="R158" s="1"/>
  <c r="S157"/>
  <c r="T157" s="1"/>
  <c r="A157"/>
  <c r="R157" s="1"/>
  <c r="S156"/>
  <c r="T156" s="1"/>
  <c r="A156"/>
  <c r="R156" s="1"/>
  <c r="S155"/>
  <c r="T155" s="1"/>
  <c r="A155"/>
  <c r="R155" s="1"/>
  <c r="S154"/>
  <c r="T154" s="1"/>
  <c r="A154"/>
  <c r="R154" s="1"/>
  <c r="S153"/>
  <c r="T153" s="1"/>
  <c r="A153"/>
  <c r="R153" s="1"/>
  <c r="S152"/>
  <c r="T152" s="1"/>
  <c r="A152"/>
  <c r="R152" s="1"/>
  <c r="S151"/>
  <c r="T151" s="1"/>
  <c r="S150"/>
  <c r="T150" s="1"/>
  <c r="S149"/>
  <c r="T149" s="1"/>
  <c r="Q149"/>
  <c r="A149"/>
  <c r="R149" s="1"/>
  <c r="S148"/>
  <c r="T148" s="1"/>
  <c r="S147"/>
  <c r="T147" s="1"/>
  <c r="S146"/>
  <c r="T146" s="1"/>
  <c r="S145"/>
  <c r="T145" s="1"/>
  <c r="S144"/>
  <c r="T144" s="1"/>
  <c r="S143"/>
  <c r="T143" s="1"/>
  <c r="S142"/>
  <c r="T142" s="1"/>
  <c r="S141"/>
  <c r="T141" s="1"/>
  <c r="S140"/>
  <c r="T140" s="1"/>
  <c r="Q140"/>
  <c r="A140"/>
  <c r="R140" s="1"/>
  <c r="S139"/>
  <c r="T139" s="1"/>
  <c r="S138"/>
  <c r="T138" s="1"/>
  <c r="S137"/>
  <c r="T137" s="1"/>
  <c r="S136"/>
  <c r="T136" s="1"/>
  <c r="S135"/>
  <c r="T135" s="1"/>
  <c r="S134"/>
  <c r="T134" s="1"/>
  <c r="S133"/>
  <c r="T133" s="1"/>
  <c r="S132"/>
  <c r="T132" s="1"/>
  <c r="S131"/>
  <c r="T131" s="1"/>
  <c r="S130"/>
  <c r="T130" s="1"/>
  <c r="S129"/>
  <c r="T129" s="1"/>
  <c r="S128"/>
  <c r="T128" s="1"/>
  <c r="S127"/>
  <c r="T127" s="1"/>
  <c r="S126"/>
  <c r="T126" s="1"/>
  <c r="S125"/>
  <c r="T125" s="1"/>
  <c r="S124"/>
  <c r="T124" s="1"/>
  <c r="S123"/>
  <c r="T123" s="1"/>
  <c r="S122"/>
  <c r="T122" s="1"/>
  <c r="S121"/>
  <c r="T121" s="1"/>
  <c r="S120"/>
  <c r="T120" s="1"/>
  <c r="S119"/>
  <c r="T119" s="1"/>
  <c r="S118"/>
  <c r="T118" s="1"/>
  <c r="S117"/>
  <c r="T117" s="1"/>
  <c r="S116"/>
  <c r="T116" s="1"/>
  <c r="S115"/>
  <c r="T115" s="1"/>
  <c r="S114"/>
  <c r="T114" s="1"/>
  <c r="S113"/>
  <c r="T113" s="1"/>
  <c r="S112"/>
  <c r="T112" s="1"/>
  <c r="S111"/>
  <c r="T111" s="1"/>
  <c r="S110"/>
  <c r="T110" s="1"/>
  <c r="S109"/>
  <c r="T109" s="1"/>
  <c r="S108"/>
  <c r="T108" s="1"/>
  <c r="S107"/>
  <c r="T107" s="1"/>
  <c r="S106"/>
  <c r="T106" s="1"/>
  <c r="S105"/>
  <c r="T105" s="1"/>
  <c r="S104"/>
  <c r="T104" s="1"/>
  <c r="S103"/>
  <c r="T103" s="1"/>
  <c r="S102"/>
  <c r="T102" s="1"/>
  <c r="S101"/>
  <c r="T101" s="1"/>
  <c r="S100"/>
  <c r="T100" s="1"/>
  <c r="S99"/>
  <c r="T99" s="1"/>
  <c r="S98"/>
  <c r="T98" s="1"/>
  <c r="S97"/>
  <c r="T97" s="1"/>
  <c r="S96"/>
  <c r="T96" s="1"/>
  <c r="S95"/>
  <c r="T95" s="1"/>
  <c r="S94"/>
  <c r="T94" s="1"/>
  <c r="S93"/>
  <c r="T93" s="1"/>
  <c r="S92"/>
  <c r="T92" s="1"/>
  <c r="S91"/>
  <c r="T91" s="1"/>
  <c r="S90"/>
  <c r="T90" s="1"/>
  <c r="S89"/>
  <c r="T89" s="1"/>
  <c r="S88"/>
  <c r="T88" s="1"/>
  <c r="S87"/>
  <c r="T87" s="1"/>
  <c r="S86"/>
  <c r="T86" s="1"/>
  <c r="S85"/>
  <c r="T85" s="1"/>
  <c r="S84"/>
  <c r="T84" s="1"/>
  <c r="S83"/>
  <c r="T83" s="1"/>
  <c r="S82"/>
  <c r="T82" s="1"/>
  <c r="S81"/>
  <c r="T81" s="1"/>
  <c r="S80"/>
  <c r="T80" s="1"/>
  <c r="S79"/>
  <c r="T79" s="1"/>
  <c r="S78"/>
  <c r="T78" s="1"/>
  <c r="S77"/>
  <c r="T77" s="1"/>
  <c r="S76"/>
  <c r="T76" s="1"/>
  <c r="S75"/>
  <c r="T75" s="1"/>
  <c r="S74"/>
  <c r="T74" s="1"/>
  <c r="S73"/>
  <c r="T73" s="1"/>
  <c r="S72"/>
  <c r="T72" s="1"/>
  <c r="S71"/>
  <c r="T71" s="1"/>
  <c r="S70"/>
  <c r="T70" s="1"/>
  <c r="S69"/>
  <c r="T69" s="1"/>
  <c r="S68"/>
  <c r="T68" s="1"/>
  <c r="S67"/>
  <c r="T67" s="1"/>
  <c r="S66"/>
  <c r="T66" s="1"/>
  <c r="S65"/>
  <c r="T65" s="1"/>
  <c r="S64"/>
  <c r="T64" s="1"/>
  <c r="S63"/>
  <c r="T63" s="1"/>
  <c r="S62"/>
  <c r="T62" s="1"/>
  <c r="S61"/>
  <c r="T61" s="1"/>
  <c r="S60"/>
  <c r="T60" s="1"/>
  <c r="S59"/>
  <c r="T59" s="1"/>
  <c r="Q59"/>
  <c r="A59"/>
  <c r="R59" s="1"/>
  <c r="S58"/>
  <c r="T58" s="1"/>
  <c r="S57"/>
  <c r="T57" s="1"/>
  <c r="S56"/>
  <c r="T56" s="1"/>
  <c r="S55"/>
  <c r="T55" s="1"/>
  <c r="S54"/>
  <c r="T54" s="1"/>
  <c r="S53"/>
  <c r="T53" s="1"/>
  <c r="S52"/>
  <c r="T52" s="1"/>
  <c r="S51"/>
  <c r="T51" s="1"/>
  <c r="S50"/>
  <c r="T50" s="1"/>
  <c r="S49"/>
  <c r="T49" s="1"/>
  <c r="S48"/>
  <c r="T48" s="1"/>
  <c r="S47"/>
  <c r="T47" s="1"/>
  <c r="S46"/>
  <c r="T46" s="1"/>
  <c r="S45"/>
  <c r="T45" s="1"/>
  <c r="S44"/>
  <c r="T44" s="1"/>
  <c r="S43"/>
  <c r="T43" s="1"/>
  <c r="S42"/>
  <c r="T42" s="1"/>
  <c r="S41"/>
  <c r="T41" s="1"/>
  <c r="S40"/>
  <c r="T40" s="1"/>
  <c r="S39"/>
  <c r="T39" s="1"/>
  <c r="S38"/>
  <c r="T38" s="1"/>
  <c r="S37"/>
  <c r="T37" s="1"/>
  <c r="S36"/>
  <c r="T36" s="1"/>
  <c r="S35"/>
  <c r="T35" s="1"/>
  <c r="S34"/>
  <c r="T34" s="1"/>
  <c r="S33"/>
  <c r="T33" s="1"/>
  <c r="S32"/>
  <c r="T32" s="1"/>
  <c r="S31"/>
  <c r="T31" s="1"/>
  <c r="S30"/>
  <c r="T30" s="1"/>
  <c r="S29"/>
  <c r="T29" s="1"/>
  <c r="S28"/>
  <c r="T28" s="1"/>
  <c r="S27"/>
  <c r="T27" s="1"/>
  <c r="S26"/>
  <c r="T26" s="1"/>
  <c r="S25"/>
  <c r="T25" s="1"/>
  <c r="S24"/>
  <c r="T24" s="1"/>
  <c r="S23"/>
  <c r="T23" s="1"/>
  <c r="S22"/>
  <c r="T22" s="1"/>
  <c r="S21"/>
  <c r="T21" s="1"/>
  <c r="S20"/>
  <c r="T20" s="1"/>
  <c r="S19"/>
  <c r="T19" s="1"/>
  <c r="S18"/>
  <c r="T18" s="1"/>
  <c r="S17"/>
  <c r="T17" s="1"/>
  <c r="S16"/>
  <c r="T16" s="1"/>
  <c r="Q16"/>
  <c r="A16"/>
  <c r="R16" s="1"/>
  <c r="S15"/>
  <c r="T15" s="1"/>
  <c r="S14"/>
  <c r="T14" s="1"/>
  <c r="S13"/>
  <c r="T13" s="1"/>
  <c r="S12"/>
  <c r="T12" s="1"/>
  <c r="S11"/>
  <c r="T11" s="1"/>
  <c r="S10"/>
  <c r="T10" s="1"/>
  <c r="S9"/>
  <c r="T9" s="1"/>
  <c r="S8"/>
  <c r="T8" s="1"/>
  <c r="AA7"/>
  <c r="Z7"/>
  <c r="S7"/>
  <c r="T7" s="1"/>
  <c r="Q143" l="1"/>
  <c r="A143" s="1"/>
  <c r="R143" s="1"/>
  <c r="A376" i="51" l="1"/>
  <c r="R369" s="1"/>
  <c r="A375"/>
  <c r="R368" s="1"/>
  <c r="A374"/>
  <c r="R367" s="1"/>
  <c r="A373"/>
  <c r="R366" s="1"/>
  <c r="A372"/>
  <c r="R365" s="1"/>
  <c r="A371"/>
  <c r="R364" s="1"/>
  <c r="A370"/>
  <c r="R363" s="1"/>
  <c r="S369"/>
  <c r="T369" s="1"/>
  <c r="A369"/>
  <c r="R362" s="1"/>
  <c r="S368"/>
  <c r="T368" s="1"/>
  <c r="A368"/>
  <c r="R361" s="1"/>
  <c r="S367"/>
  <c r="T367" s="1"/>
  <c r="A367"/>
  <c r="R360" s="1"/>
  <c r="S366"/>
  <c r="T366" s="1"/>
  <c r="A366"/>
  <c r="R359" s="1"/>
  <c r="S365"/>
  <c r="T365" s="1"/>
  <c r="A365"/>
  <c r="R358" s="1"/>
  <c r="S364"/>
  <c r="T364" s="1"/>
  <c r="A364"/>
  <c r="R357" s="1"/>
  <c r="S363"/>
  <c r="T363" s="1"/>
  <c r="A363"/>
  <c r="R356" s="1"/>
  <c r="S362"/>
  <c r="T362" s="1"/>
  <c r="A362"/>
  <c r="R355" s="1"/>
  <c r="S361"/>
  <c r="T361" s="1"/>
  <c r="A361"/>
  <c r="R354" s="1"/>
  <c r="A360"/>
  <c r="R353" s="1"/>
  <c r="S359"/>
  <c r="T359" s="1"/>
  <c r="A359"/>
  <c r="R352" s="1"/>
  <c r="S358"/>
  <c r="T358" s="1"/>
  <c r="A358"/>
  <c r="R351" s="1"/>
  <c r="S357"/>
  <c r="T357" s="1"/>
  <c r="A357"/>
  <c r="R350" s="1"/>
  <c r="S356"/>
  <c r="T356" s="1"/>
  <c r="A356"/>
  <c r="R349" s="1"/>
  <c r="S355"/>
  <c r="T355" s="1"/>
  <c r="A355"/>
  <c r="R348" s="1"/>
  <c r="S354"/>
  <c r="T354" s="1"/>
  <c r="A354"/>
  <c r="R347" s="1"/>
  <c r="S353"/>
  <c r="T353" s="1"/>
  <c r="A353"/>
  <c r="S352"/>
  <c r="T352" s="1"/>
  <c r="A352"/>
  <c r="S351"/>
  <c r="T351" s="1"/>
  <c r="A351"/>
  <c r="S350"/>
  <c r="T350" s="1"/>
  <c r="A350"/>
  <c r="S349"/>
  <c r="T349" s="1"/>
  <c r="A349"/>
  <c r="S348"/>
  <c r="T348" s="1"/>
  <c r="A348"/>
  <c r="S347"/>
  <c r="T347" s="1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R324" s="1"/>
  <c r="A330"/>
  <c r="R323" s="1"/>
  <c r="A329"/>
  <c r="R322" s="1"/>
  <c r="S328"/>
  <c r="T328" s="1"/>
  <c r="R328"/>
  <c r="A328"/>
  <c r="A327"/>
  <c r="R320" s="1"/>
  <c r="A326"/>
  <c r="R319" s="1"/>
  <c r="A325"/>
  <c r="R318" s="1"/>
  <c r="S324"/>
  <c r="T324" s="1"/>
  <c r="A324"/>
  <c r="R317" s="1"/>
  <c r="S323"/>
  <c r="T323" s="1"/>
  <c r="A323"/>
  <c r="R316" s="1"/>
  <c r="S322"/>
  <c r="T322" s="1"/>
  <c r="Q322"/>
  <c r="A322"/>
  <c r="R315" s="1"/>
  <c r="S321"/>
  <c r="T321" s="1"/>
  <c r="R321"/>
  <c r="Q321"/>
  <c r="A321"/>
  <c r="R314" s="1"/>
  <c r="S320"/>
  <c r="T320" s="1"/>
  <c r="Q320"/>
  <c r="A320"/>
  <c r="R313" s="1"/>
  <c r="S319"/>
  <c r="T319" s="1"/>
  <c r="Q319"/>
  <c r="A319"/>
  <c r="R312" s="1"/>
  <c r="S318"/>
  <c r="T318" s="1"/>
  <c r="Q318"/>
  <c r="A318"/>
  <c r="R311" s="1"/>
  <c r="S317"/>
  <c r="T317" s="1"/>
  <c r="Q317"/>
  <c r="A317"/>
  <c r="R310" s="1"/>
  <c r="S316"/>
  <c r="T316" s="1"/>
  <c r="Q316"/>
  <c r="A316"/>
  <c r="R309" s="1"/>
  <c r="S315"/>
  <c r="T315" s="1"/>
  <c r="Q315"/>
  <c r="A315"/>
  <c r="R308" s="1"/>
  <c r="S314"/>
  <c r="T314" s="1"/>
  <c r="Q314"/>
  <c r="A314"/>
  <c r="R307" s="1"/>
  <c r="S313"/>
  <c r="T313" s="1"/>
  <c r="Q313"/>
  <c r="A313"/>
  <c r="R306" s="1"/>
  <c r="S312"/>
  <c r="T312" s="1"/>
  <c r="Q312"/>
  <c r="A312"/>
  <c r="R305" s="1"/>
  <c r="S311"/>
  <c r="T311" s="1"/>
  <c r="Q311"/>
  <c r="A311"/>
  <c r="R304" s="1"/>
  <c r="S310"/>
  <c r="T310" s="1"/>
  <c r="Q310"/>
  <c r="A310"/>
  <c r="R303" s="1"/>
  <c r="S309"/>
  <c r="T309" s="1"/>
  <c r="Q309"/>
  <c r="A309"/>
  <c r="R302" s="1"/>
  <c r="S308"/>
  <c r="T308" s="1"/>
  <c r="Q308"/>
  <c r="A308"/>
  <c r="R301" s="1"/>
  <c r="S307"/>
  <c r="T307" s="1"/>
  <c r="Q307"/>
  <c r="A307"/>
  <c r="R300" s="1"/>
  <c r="S306"/>
  <c r="T306" s="1"/>
  <c r="Q306"/>
  <c r="A306"/>
  <c r="R299" s="1"/>
  <c r="S305"/>
  <c r="T305" s="1"/>
  <c r="Q305"/>
  <c r="A305"/>
  <c r="R298" s="1"/>
  <c r="S304"/>
  <c r="T304" s="1"/>
  <c r="Q304"/>
  <c r="A304"/>
  <c r="R297" s="1"/>
  <c r="S303"/>
  <c r="T303" s="1"/>
  <c r="Q303"/>
  <c r="A303"/>
  <c r="R296" s="1"/>
  <c r="S302"/>
  <c r="T302" s="1"/>
  <c r="Q302"/>
  <c r="A302"/>
  <c r="R295" s="1"/>
  <c r="S301"/>
  <c r="T301" s="1"/>
  <c r="Q301"/>
  <c r="A301"/>
  <c r="R294" s="1"/>
  <c r="S300"/>
  <c r="T300" s="1"/>
  <c r="Q300"/>
  <c r="A300"/>
  <c r="R293" s="1"/>
  <c r="S299"/>
  <c r="T299" s="1"/>
  <c r="Q299"/>
  <c r="A299"/>
  <c r="R292" s="1"/>
  <c r="S298"/>
  <c r="T298" s="1"/>
  <c r="Q298"/>
  <c r="A298"/>
  <c r="R291" s="1"/>
  <c r="S297"/>
  <c r="T297" s="1"/>
  <c r="Q297"/>
  <c r="A297"/>
  <c r="R290" s="1"/>
  <c r="S296"/>
  <c r="T296" s="1"/>
  <c r="Q296"/>
  <c r="A296"/>
  <c r="R289" s="1"/>
  <c r="S295"/>
  <c r="T295" s="1"/>
  <c r="Q295"/>
  <c r="A295"/>
  <c r="R288" s="1"/>
  <c r="S294"/>
  <c r="T294" s="1"/>
  <c r="Q294"/>
  <c r="A294"/>
  <c r="R287" s="1"/>
  <c r="S293"/>
  <c r="T293" s="1"/>
  <c r="Q293"/>
  <c r="A293"/>
  <c r="R286" s="1"/>
  <c r="S292"/>
  <c r="T292" s="1"/>
  <c r="Q292"/>
  <c r="A292"/>
  <c r="R285" s="1"/>
  <c r="S291"/>
  <c r="T291" s="1"/>
  <c r="Q291"/>
  <c r="A291"/>
  <c r="R284" s="1"/>
  <c r="S290"/>
  <c r="T290" s="1"/>
  <c r="Q290"/>
  <c r="A290"/>
  <c r="R283" s="1"/>
  <c r="S289"/>
  <c r="T289" s="1"/>
  <c r="Q289"/>
  <c r="A289"/>
  <c r="R282" s="1"/>
  <c r="S288"/>
  <c r="T288" s="1"/>
  <c r="Q288"/>
  <c r="A288"/>
  <c r="R281" s="1"/>
  <c r="S287"/>
  <c r="T287" s="1"/>
  <c r="Q287"/>
  <c r="A287"/>
  <c r="R280" s="1"/>
  <c r="S286"/>
  <c r="T286" s="1"/>
  <c r="Q286"/>
  <c r="A286"/>
  <c r="R279" s="1"/>
  <c r="S285"/>
  <c r="T285" s="1"/>
  <c r="Q285"/>
  <c r="A285"/>
  <c r="R278" s="1"/>
  <c r="S284"/>
  <c r="T284" s="1"/>
  <c r="Q284"/>
  <c r="A284"/>
  <c r="R277" s="1"/>
  <c r="S283"/>
  <c r="T283" s="1"/>
  <c r="Q283"/>
  <c r="A283"/>
  <c r="R276" s="1"/>
  <c r="S282"/>
  <c r="T282" s="1"/>
  <c r="Q282"/>
  <c r="A282"/>
  <c r="R275" s="1"/>
  <c r="S281"/>
  <c r="T281" s="1"/>
  <c r="Q281"/>
  <c r="A281"/>
  <c r="R274" s="1"/>
  <c r="S280"/>
  <c r="T280" s="1"/>
  <c r="Q280"/>
  <c r="A280"/>
  <c r="R273" s="1"/>
  <c r="S279"/>
  <c r="T279" s="1"/>
  <c r="Q279"/>
  <c r="A279"/>
  <c r="R272" s="1"/>
  <c r="S278"/>
  <c r="T278" s="1"/>
  <c r="Q278"/>
  <c r="A278"/>
  <c r="R271" s="1"/>
  <c r="S277"/>
  <c r="T277" s="1"/>
  <c r="Q277"/>
  <c r="A277"/>
  <c r="R270" s="1"/>
  <c r="S276"/>
  <c r="T276" s="1"/>
  <c r="Q276"/>
  <c r="A276"/>
  <c r="R269" s="1"/>
  <c r="S275"/>
  <c r="T275" s="1"/>
  <c r="Q275"/>
  <c r="A275"/>
  <c r="R268" s="1"/>
  <c r="S274"/>
  <c r="T274" s="1"/>
  <c r="Q274"/>
  <c r="A274"/>
  <c r="R267" s="1"/>
  <c r="S273"/>
  <c r="T273" s="1"/>
  <c r="Q273"/>
  <c r="A273"/>
  <c r="R266" s="1"/>
  <c r="S272"/>
  <c r="T272" s="1"/>
  <c r="Q272"/>
  <c r="A272"/>
  <c r="R265" s="1"/>
  <c r="S271"/>
  <c r="T271" s="1"/>
  <c r="Q271"/>
  <c r="A271"/>
  <c r="R264" s="1"/>
  <c r="S270"/>
  <c r="T270" s="1"/>
  <c r="Q270"/>
  <c r="A270"/>
  <c r="R263" s="1"/>
  <c r="S269"/>
  <c r="T269" s="1"/>
  <c r="Q269"/>
  <c r="A269"/>
  <c r="R262" s="1"/>
  <c r="S268"/>
  <c r="T268" s="1"/>
  <c r="Q268"/>
  <c r="A268"/>
  <c r="R261" s="1"/>
  <c r="S267"/>
  <c r="T267" s="1"/>
  <c r="Q267"/>
  <c r="A267"/>
  <c r="R260" s="1"/>
  <c r="S266"/>
  <c r="T266" s="1"/>
  <c r="Q266"/>
  <c r="A266"/>
  <c r="R259" s="1"/>
  <c r="S265"/>
  <c r="T265" s="1"/>
  <c r="Q265"/>
  <c r="A265"/>
  <c r="R258" s="1"/>
  <c r="S264"/>
  <c r="T264" s="1"/>
  <c r="Q264"/>
  <c r="A264"/>
  <c r="R257" s="1"/>
  <c r="S263"/>
  <c r="T263" s="1"/>
  <c r="Q263"/>
  <c r="A263"/>
  <c r="R256" s="1"/>
  <c r="S262"/>
  <c r="T262" s="1"/>
  <c r="Q262"/>
  <c r="A262"/>
  <c r="R255" s="1"/>
  <c r="S261"/>
  <c r="T261" s="1"/>
  <c r="Q261"/>
  <c r="A261"/>
  <c r="R254" s="1"/>
  <c r="S260"/>
  <c r="T260" s="1"/>
  <c r="Q260"/>
  <c r="A260"/>
  <c r="R253" s="1"/>
  <c r="S259"/>
  <c r="T259" s="1"/>
  <c r="Q259"/>
  <c r="A259"/>
  <c r="R252" s="1"/>
  <c r="S258"/>
  <c r="T258" s="1"/>
  <c r="Q258"/>
  <c r="A258"/>
  <c r="R251" s="1"/>
  <c r="S257"/>
  <c r="T257" s="1"/>
  <c r="Q257"/>
  <c r="A257"/>
  <c r="R250" s="1"/>
  <c r="S256"/>
  <c r="T256" s="1"/>
  <c r="Q256"/>
  <c r="A256"/>
  <c r="R249" s="1"/>
  <c r="S255"/>
  <c r="T255" s="1"/>
  <c r="Q255"/>
  <c r="A255"/>
  <c r="R248" s="1"/>
  <c r="S254"/>
  <c r="T254" s="1"/>
  <c r="Q254"/>
  <c r="A254"/>
  <c r="R247" s="1"/>
  <c r="S253"/>
  <c r="T253" s="1"/>
  <c r="Q253"/>
  <c r="A253"/>
  <c r="R246" s="1"/>
  <c r="S252"/>
  <c r="T252" s="1"/>
  <c r="Q252"/>
  <c r="A252"/>
  <c r="S251"/>
  <c r="T251" s="1"/>
  <c r="Q251"/>
  <c r="A251"/>
  <c r="S250"/>
  <c r="T250" s="1"/>
  <c r="Q250"/>
  <c r="A250"/>
  <c r="S249"/>
  <c r="T249" s="1"/>
  <c r="Q249"/>
  <c r="A249"/>
  <c r="S248"/>
  <c r="T248" s="1"/>
  <c r="Q248"/>
  <c r="A248"/>
  <c r="S247"/>
  <c r="T247" s="1"/>
  <c r="Q247"/>
  <c r="A247"/>
  <c r="S246"/>
  <c r="T246" s="1"/>
  <c r="Q246"/>
  <c r="A246"/>
  <c r="S245"/>
  <c r="T245" s="1"/>
  <c r="Q245"/>
  <c r="A245"/>
  <c r="R245" s="1"/>
  <c r="S244"/>
  <c r="T244" s="1"/>
  <c r="Q244"/>
  <c r="A244"/>
  <c r="R244" s="1"/>
  <c r="S243"/>
  <c r="T243" s="1"/>
  <c r="Q243"/>
  <c r="A243"/>
  <c r="R243" s="1"/>
  <c r="S242"/>
  <c r="T242" s="1"/>
  <c r="Q242"/>
  <c r="A242"/>
  <c r="R242" s="1"/>
  <c r="S241"/>
  <c r="T241" s="1"/>
  <c r="Q241"/>
  <c r="A241"/>
  <c r="R241" s="1"/>
  <c r="S240"/>
  <c r="T240" s="1"/>
  <c r="Q240"/>
  <c r="A240"/>
  <c r="R240" s="1"/>
  <c r="S239"/>
  <c r="T239" s="1"/>
  <c r="Q239"/>
  <c r="A239"/>
  <c r="R239" s="1"/>
  <c r="S238"/>
  <c r="T238" s="1"/>
  <c r="Q238"/>
  <c r="A238"/>
  <c r="R238" s="1"/>
  <c r="S237"/>
  <c r="T237" s="1"/>
  <c r="Q237"/>
  <c r="A237"/>
  <c r="R237" s="1"/>
  <c r="S236"/>
  <c r="T236" s="1"/>
  <c r="Q236"/>
  <c r="A236"/>
  <c r="R236" s="1"/>
  <c r="S235"/>
  <c r="T235" s="1"/>
  <c r="Q235"/>
  <c r="A235"/>
  <c r="R235" s="1"/>
  <c r="S234"/>
  <c r="T234" s="1"/>
  <c r="Q234"/>
  <c r="A234"/>
  <c r="R234" s="1"/>
  <c r="S233"/>
  <c r="T233" s="1"/>
  <c r="Q233"/>
  <c r="A233"/>
  <c r="R233" s="1"/>
  <c r="S232"/>
  <c r="T232" s="1"/>
  <c r="Q232"/>
  <c r="A232"/>
  <c r="R232" s="1"/>
  <c r="S231"/>
  <c r="T231" s="1"/>
  <c r="Q231"/>
  <c r="A231"/>
  <c r="R231" s="1"/>
  <c r="S230"/>
  <c r="T230" s="1"/>
  <c r="Q230"/>
  <c r="A230"/>
  <c r="R230" s="1"/>
  <c r="S229"/>
  <c r="T229" s="1"/>
  <c r="Q229"/>
  <c r="A229"/>
  <c r="R229" s="1"/>
  <c r="S228"/>
  <c r="T228" s="1"/>
  <c r="Q228"/>
  <c r="A228"/>
  <c r="R228" s="1"/>
  <c r="S227"/>
  <c r="T227" s="1"/>
  <c r="Q227"/>
  <c r="A227"/>
  <c r="R227" s="1"/>
  <c r="S226"/>
  <c r="T226" s="1"/>
  <c r="Q226"/>
  <c r="A226"/>
  <c r="R226" s="1"/>
  <c r="S225"/>
  <c r="T225" s="1"/>
  <c r="Q225"/>
  <c r="A225"/>
  <c r="R225" s="1"/>
  <c r="S224"/>
  <c r="T224" s="1"/>
  <c r="Q224"/>
  <c r="A224"/>
  <c r="R224" s="1"/>
  <c r="S223"/>
  <c r="T223" s="1"/>
  <c r="Q223"/>
  <c r="A223"/>
  <c r="R223" s="1"/>
  <c r="S222"/>
  <c r="T222" s="1"/>
  <c r="Q222"/>
  <c r="A222"/>
  <c r="R222" s="1"/>
  <c r="S221"/>
  <c r="T221" s="1"/>
  <c r="Q221"/>
  <c r="A221"/>
  <c r="R221" s="1"/>
  <c r="S220"/>
  <c r="T220" s="1"/>
  <c r="Q220"/>
  <c r="A220"/>
  <c r="R220" s="1"/>
  <c r="S219"/>
  <c r="T219" s="1"/>
  <c r="Q219"/>
  <c r="A219"/>
  <c r="R219" s="1"/>
  <c r="S218"/>
  <c r="T218" s="1"/>
  <c r="Q218"/>
  <c r="A218"/>
  <c r="R218" s="1"/>
  <c r="S217"/>
  <c r="T217" s="1"/>
  <c r="Q217"/>
  <c r="A217"/>
  <c r="R217" s="1"/>
  <c r="S216"/>
  <c r="T216" s="1"/>
  <c r="Q216"/>
  <c r="A216"/>
  <c r="R216" s="1"/>
  <c r="S215"/>
  <c r="T215" s="1"/>
  <c r="Q215"/>
  <c r="A215"/>
  <c r="R215" s="1"/>
  <c r="S214"/>
  <c r="T214" s="1"/>
  <c r="Q214"/>
  <c r="A214"/>
  <c r="R214" s="1"/>
  <c r="S213"/>
  <c r="T213" s="1"/>
  <c r="Q213"/>
  <c r="A213"/>
  <c r="R213" s="1"/>
  <c r="S212"/>
  <c r="T212" s="1"/>
  <c r="Q212"/>
  <c r="A212"/>
  <c r="R212" s="1"/>
  <c r="S211"/>
  <c r="T211" s="1"/>
  <c r="Q211"/>
  <c r="A211"/>
  <c r="R211" s="1"/>
  <c r="S210"/>
  <c r="T210" s="1"/>
  <c r="Q210"/>
  <c r="A210"/>
  <c r="R210" s="1"/>
  <c r="S209"/>
  <c r="T209" s="1"/>
  <c r="Q209"/>
  <c r="A209"/>
  <c r="R209" s="1"/>
  <c r="S208"/>
  <c r="T208" s="1"/>
  <c r="Q208"/>
  <c r="A208"/>
  <c r="R208" s="1"/>
  <c r="S207"/>
  <c r="T207" s="1"/>
  <c r="Q207"/>
  <c r="A207"/>
  <c r="R207" s="1"/>
  <c r="S206"/>
  <c r="T206" s="1"/>
  <c r="Q206"/>
  <c r="A206"/>
  <c r="R206" s="1"/>
  <c r="S205"/>
  <c r="T205" s="1"/>
  <c r="Q205"/>
  <c r="A205"/>
  <c r="R205" s="1"/>
  <c r="S204"/>
  <c r="T204" s="1"/>
  <c r="Q204"/>
  <c r="A204"/>
  <c r="R204" s="1"/>
  <c r="S203"/>
  <c r="T203" s="1"/>
  <c r="Q203"/>
  <c r="A203"/>
  <c r="R203" s="1"/>
  <c r="S202"/>
  <c r="T202" s="1"/>
  <c r="Q202"/>
  <c r="A202"/>
  <c r="R202" s="1"/>
  <c r="S201"/>
  <c r="T201" s="1"/>
  <c r="Q201"/>
  <c r="A201"/>
  <c r="R201" s="1"/>
  <c r="S200"/>
  <c r="T200" s="1"/>
  <c r="Q200"/>
  <c r="A200"/>
  <c r="R200" s="1"/>
  <c r="S199"/>
  <c r="T199" s="1"/>
  <c r="Q199"/>
  <c r="A199"/>
  <c r="R199" s="1"/>
  <c r="S198"/>
  <c r="T198" s="1"/>
  <c r="Q198"/>
  <c r="A198"/>
  <c r="R198" s="1"/>
  <c r="S197"/>
  <c r="T197" s="1"/>
  <c r="Q197"/>
  <c r="A197"/>
  <c r="R197" s="1"/>
  <c r="S196"/>
  <c r="T196" s="1"/>
  <c r="Q196"/>
  <c r="A196"/>
  <c r="R196" s="1"/>
  <c r="S195"/>
  <c r="T195" s="1"/>
  <c r="Q195"/>
  <c r="A195"/>
  <c r="R195" s="1"/>
  <c r="S194"/>
  <c r="T194" s="1"/>
  <c r="Q194"/>
  <c r="A194"/>
  <c r="R194" s="1"/>
  <c r="S193"/>
  <c r="T193" s="1"/>
  <c r="Q193"/>
  <c r="A193"/>
  <c r="R193" s="1"/>
  <c r="S192"/>
  <c r="T192" s="1"/>
  <c r="Q192"/>
  <c r="A192"/>
  <c r="R192" s="1"/>
  <c r="S191"/>
  <c r="T191" s="1"/>
  <c r="Q191"/>
  <c r="A191"/>
  <c r="R191" s="1"/>
  <c r="S190"/>
  <c r="T190" s="1"/>
  <c r="Q190"/>
  <c r="A190"/>
  <c r="R190" s="1"/>
  <c r="S189"/>
  <c r="T189" s="1"/>
  <c r="Q189"/>
  <c r="A189"/>
  <c r="R189" s="1"/>
  <c r="S188"/>
  <c r="T188" s="1"/>
  <c r="Q188"/>
  <c r="A188"/>
  <c r="R188" s="1"/>
  <c r="S187"/>
  <c r="T187" s="1"/>
  <c r="Q187"/>
  <c r="A187"/>
  <c r="R187" s="1"/>
  <c r="S186"/>
  <c r="T186" s="1"/>
  <c r="Q186"/>
  <c r="A186"/>
  <c r="R186" s="1"/>
  <c r="S185"/>
  <c r="T185" s="1"/>
  <c r="Q185"/>
  <c r="A185"/>
  <c r="R185" s="1"/>
  <c r="S184"/>
  <c r="T184" s="1"/>
  <c r="Q184"/>
  <c r="A184"/>
  <c r="R184" s="1"/>
  <c r="S183"/>
  <c r="T183" s="1"/>
  <c r="Q183"/>
  <c r="A183"/>
  <c r="R183" s="1"/>
  <c r="S182"/>
  <c r="T182" s="1"/>
  <c r="Q182"/>
  <c r="A182"/>
  <c r="R182" s="1"/>
  <c r="S181"/>
  <c r="T181" s="1"/>
  <c r="Q181"/>
  <c r="A181"/>
  <c r="R181" s="1"/>
  <c r="S180"/>
  <c r="T180" s="1"/>
  <c r="Q180"/>
  <c r="A180"/>
  <c r="R180" s="1"/>
  <c r="S179"/>
  <c r="T179" s="1"/>
  <c r="Q179"/>
  <c r="A179"/>
  <c r="R179" s="1"/>
  <c r="S178"/>
  <c r="T178" s="1"/>
  <c r="Q178"/>
  <c r="A178"/>
  <c r="R178" s="1"/>
  <c r="S177"/>
  <c r="T177" s="1"/>
  <c r="Q177"/>
  <c r="A177"/>
  <c r="R177" s="1"/>
  <c r="S176"/>
  <c r="T176" s="1"/>
  <c r="Q176"/>
  <c r="A176"/>
  <c r="R176" s="1"/>
  <c r="S175"/>
  <c r="T175" s="1"/>
  <c r="Q175"/>
  <c r="A175"/>
  <c r="R175" s="1"/>
  <c r="S174"/>
  <c r="T174" s="1"/>
  <c r="Q174"/>
  <c r="A174"/>
  <c r="R174" s="1"/>
  <c r="S173"/>
  <c r="T173" s="1"/>
  <c r="Q173"/>
  <c r="A173"/>
  <c r="R173" s="1"/>
  <c r="S172"/>
  <c r="T172" s="1"/>
  <c r="Q172"/>
  <c r="A172"/>
  <c r="R172" s="1"/>
  <c r="S171"/>
  <c r="T171" s="1"/>
  <c r="Q171"/>
  <c r="A171"/>
  <c r="R171" s="1"/>
  <c r="S170"/>
  <c r="T170" s="1"/>
  <c r="Q170"/>
  <c r="A170"/>
  <c r="R170" s="1"/>
  <c r="S169"/>
  <c r="T169" s="1"/>
  <c r="Q169"/>
  <c r="A169"/>
  <c r="R169" s="1"/>
  <c r="S168"/>
  <c r="T168" s="1"/>
  <c r="Q168"/>
  <c r="A168"/>
  <c r="R168" s="1"/>
  <c r="S167"/>
  <c r="T167" s="1"/>
  <c r="Q167"/>
  <c r="A167"/>
  <c r="R167" s="1"/>
  <c r="S166"/>
  <c r="T166" s="1"/>
  <c r="Q166"/>
  <c r="A166"/>
  <c r="R166" s="1"/>
  <c r="S165"/>
  <c r="T165" s="1"/>
  <c r="Q165"/>
  <c r="A165"/>
  <c r="R165" s="1"/>
  <c r="S164"/>
  <c r="T164" s="1"/>
  <c r="Q164"/>
  <c r="A164"/>
  <c r="R164" s="1"/>
  <c r="S163"/>
  <c r="T163" s="1"/>
  <c r="Q163"/>
  <c r="A163"/>
  <c r="R163" s="1"/>
  <c r="S162"/>
  <c r="T162" s="1"/>
  <c r="Q162"/>
  <c r="A162"/>
  <c r="R162" s="1"/>
  <c r="S161"/>
  <c r="T161" s="1"/>
  <c r="Q161"/>
  <c r="A161"/>
  <c r="R161" s="1"/>
  <c r="S160"/>
  <c r="T160" s="1"/>
  <c r="Q160"/>
  <c r="A160"/>
  <c r="R160" s="1"/>
  <c r="S159"/>
  <c r="T159" s="1"/>
  <c r="Q159"/>
  <c r="A159"/>
  <c r="R159" s="1"/>
  <c r="S158"/>
  <c r="T158" s="1"/>
  <c r="Q158"/>
  <c r="A158"/>
  <c r="R158" s="1"/>
  <c r="S157"/>
  <c r="T157" s="1"/>
  <c r="Q157"/>
  <c r="A157"/>
  <c r="R157" s="1"/>
  <c r="S156"/>
  <c r="T156" s="1"/>
  <c r="Q156"/>
  <c r="A156"/>
  <c r="R156" s="1"/>
  <c r="S155"/>
  <c r="T155" s="1"/>
  <c r="Q155"/>
  <c r="A155"/>
  <c r="R155" s="1"/>
  <c r="S154"/>
  <c r="T154" s="1"/>
  <c r="Q154"/>
  <c r="A154"/>
  <c r="R154" s="1"/>
  <c r="S153"/>
  <c r="T153" s="1"/>
  <c r="Q153"/>
  <c r="A153"/>
  <c r="R153" s="1"/>
  <c r="S152"/>
  <c r="T152" s="1"/>
  <c r="Q152"/>
  <c r="A152"/>
  <c r="R152" s="1"/>
  <c r="S151"/>
  <c r="T151" s="1"/>
  <c r="Q151"/>
  <c r="A151"/>
  <c r="R151" s="1"/>
  <c r="S150"/>
  <c r="T150" s="1"/>
  <c r="Q150"/>
  <c r="A150"/>
  <c r="R150" s="1"/>
  <c r="S149"/>
  <c r="T149" s="1"/>
  <c r="Q149"/>
  <c r="A149"/>
  <c r="R149" s="1"/>
  <c r="S148"/>
  <c r="T148" s="1"/>
  <c r="Q148"/>
  <c r="A148"/>
  <c r="R148" s="1"/>
  <c r="S147"/>
  <c r="T147" s="1"/>
  <c r="Q147"/>
  <c r="A147"/>
  <c r="R147" s="1"/>
  <c r="S146"/>
  <c r="T146" s="1"/>
  <c r="Q146"/>
  <c r="A146"/>
  <c r="R146" s="1"/>
  <c r="S145"/>
  <c r="T145" s="1"/>
  <c r="Q145"/>
  <c r="A145"/>
  <c r="R145" s="1"/>
  <c r="S144"/>
  <c r="T144" s="1"/>
  <c r="S143"/>
  <c r="T143" s="1"/>
  <c r="S142"/>
  <c r="T142" s="1"/>
  <c r="S141"/>
  <c r="T141" s="1"/>
  <c r="S140"/>
  <c r="T140" s="1"/>
  <c r="Q140"/>
  <c r="A140"/>
  <c r="R140" s="1"/>
  <c r="S139"/>
  <c r="T139" s="1"/>
  <c r="S138"/>
  <c r="T138" s="1"/>
  <c r="S137"/>
  <c r="T137" s="1"/>
  <c r="S136"/>
  <c r="T136" s="1"/>
  <c r="S135"/>
  <c r="T135" s="1"/>
  <c r="Q135"/>
  <c r="A135"/>
  <c r="R135" s="1"/>
  <c r="S134"/>
  <c r="T134" s="1"/>
  <c r="S133"/>
  <c r="T133" s="1"/>
  <c r="S132"/>
  <c r="T132" s="1"/>
  <c r="Q132"/>
  <c r="A132"/>
  <c r="R132" s="1"/>
  <c r="S131"/>
  <c r="T131" s="1"/>
  <c r="S130"/>
  <c r="T130" s="1"/>
  <c r="S129"/>
  <c r="T129" s="1"/>
  <c r="S128"/>
  <c r="T128" s="1"/>
  <c r="S127"/>
  <c r="T127" s="1"/>
  <c r="Q127"/>
  <c r="A127"/>
  <c r="R127" s="1"/>
  <c r="S126"/>
  <c r="T126" s="1"/>
  <c r="S125"/>
  <c r="T125" s="1"/>
  <c r="S124"/>
  <c r="T124" s="1"/>
  <c r="S123"/>
  <c r="T123" s="1"/>
  <c r="S122"/>
  <c r="T122" s="1"/>
  <c r="S121"/>
  <c r="T121" s="1"/>
  <c r="S120"/>
  <c r="T120" s="1"/>
  <c r="S119"/>
  <c r="T119" s="1"/>
  <c r="S118"/>
  <c r="T118" s="1"/>
  <c r="S117"/>
  <c r="T117" s="1"/>
  <c r="S116"/>
  <c r="T116" s="1"/>
  <c r="S115"/>
  <c r="T115" s="1"/>
  <c r="S114"/>
  <c r="T114" s="1"/>
  <c r="S113"/>
  <c r="T113" s="1"/>
  <c r="Q113"/>
  <c r="A113"/>
  <c r="R113" s="1"/>
  <c r="S112"/>
  <c r="T112" s="1"/>
  <c r="S111"/>
  <c r="T111" s="1"/>
  <c r="S110"/>
  <c r="T110" s="1"/>
  <c r="S109"/>
  <c r="T109" s="1"/>
  <c r="S108"/>
  <c r="T108" s="1"/>
  <c r="Q108"/>
  <c r="A108"/>
  <c r="R108" s="1"/>
  <c r="S107"/>
  <c r="T107" s="1"/>
  <c r="S106"/>
  <c r="T106" s="1"/>
  <c r="S105"/>
  <c r="T105" s="1"/>
  <c r="S104"/>
  <c r="T104" s="1"/>
  <c r="S103"/>
  <c r="T103" s="1"/>
  <c r="S102"/>
  <c r="T102" s="1"/>
  <c r="S101"/>
  <c r="T101" s="1"/>
  <c r="S100"/>
  <c r="T100" s="1"/>
  <c r="S99"/>
  <c r="T99" s="1"/>
  <c r="S98"/>
  <c r="T98" s="1"/>
  <c r="S97"/>
  <c r="T97" s="1"/>
  <c r="S96"/>
  <c r="T96" s="1"/>
  <c r="S95"/>
  <c r="T95" s="1"/>
  <c r="S94"/>
  <c r="T94" s="1"/>
  <c r="S93"/>
  <c r="T93" s="1"/>
  <c r="S92"/>
  <c r="T92" s="1"/>
  <c r="S91"/>
  <c r="T91" s="1"/>
  <c r="S90"/>
  <c r="T90" s="1"/>
  <c r="S89"/>
  <c r="T89" s="1"/>
  <c r="S88"/>
  <c r="T88" s="1"/>
  <c r="S87"/>
  <c r="T87" s="1"/>
  <c r="S86"/>
  <c r="T86" s="1"/>
  <c r="S85"/>
  <c r="T85" s="1"/>
  <c r="S84"/>
  <c r="T84" s="1"/>
  <c r="S83"/>
  <c r="T83" s="1"/>
  <c r="S82"/>
  <c r="T82" s="1"/>
  <c r="S81"/>
  <c r="T81" s="1"/>
  <c r="S80"/>
  <c r="T80" s="1"/>
  <c r="S79"/>
  <c r="T79" s="1"/>
  <c r="S78"/>
  <c r="T78" s="1"/>
  <c r="S77"/>
  <c r="T77" s="1"/>
  <c r="S76"/>
  <c r="T76" s="1"/>
  <c r="S75"/>
  <c r="T75" s="1"/>
  <c r="S74"/>
  <c r="T74" s="1"/>
  <c r="S73"/>
  <c r="T73" s="1"/>
  <c r="S72"/>
  <c r="T72" s="1"/>
  <c r="S71"/>
  <c r="T71" s="1"/>
  <c r="S70"/>
  <c r="T70" s="1"/>
  <c r="S69"/>
  <c r="T69" s="1"/>
  <c r="S68"/>
  <c r="T68" s="1"/>
  <c r="S67"/>
  <c r="T67" s="1"/>
  <c r="S66"/>
  <c r="T66" s="1"/>
  <c r="S65"/>
  <c r="T65" s="1"/>
  <c r="S64"/>
  <c r="T64" s="1"/>
  <c r="S63"/>
  <c r="T63" s="1"/>
  <c r="S62"/>
  <c r="T62" s="1"/>
  <c r="S61"/>
  <c r="T61" s="1"/>
  <c r="S60"/>
  <c r="T60" s="1"/>
  <c r="S59"/>
  <c r="T59" s="1"/>
  <c r="S58"/>
  <c r="T58" s="1"/>
  <c r="S57"/>
  <c r="T57" s="1"/>
  <c r="S56"/>
  <c r="T56" s="1"/>
  <c r="S55"/>
  <c r="T55" s="1"/>
  <c r="S54"/>
  <c r="T54" s="1"/>
  <c r="S53"/>
  <c r="T53" s="1"/>
  <c r="S52"/>
  <c r="T52" s="1"/>
  <c r="S51"/>
  <c r="T51" s="1"/>
  <c r="S50"/>
  <c r="T50" s="1"/>
  <c r="S49"/>
  <c r="T49" s="1"/>
  <c r="S48"/>
  <c r="T48" s="1"/>
  <c r="S47"/>
  <c r="T47" s="1"/>
  <c r="S46"/>
  <c r="T46" s="1"/>
  <c r="S45"/>
  <c r="T45" s="1"/>
  <c r="S44"/>
  <c r="T44" s="1"/>
  <c r="S43"/>
  <c r="T43" s="1"/>
  <c r="S42"/>
  <c r="T42" s="1"/>
  <c r="S41"/>
  <c r="T41" s="1"/>
  <c r="S40"/>
  <c r="T40" s="1"/>
  <c r="S39"/>
  <c r="T39" s="1"/>
  <c r="S38"/>
  <c r="T38" s="1"/>
  <c r="S37"/>
  <c r="T37" s="1"/>
  <c r="S36"/>
  <c r="T36" s="1"/>
  <c r="S35"/>
  <c r="T35" s="1"/>
  <c r="S34"/>
  <c r="T34" s="1"/>
  <c r="S33"/>
  <c r="T33" s="1"/>
  <c r="S32"/>
  <c r="T32" s="1"/>
  <c r="S31"/>
  <c r="T31" s="1"/>
  <c r="S30"/>
  <c r="T30" s="1"/>
  <c r="S29"/>
  <c r="T29" s="1"/>
  <c r="S28"/>
  <c r="T28" s="1"/>
  <c r="S27"/>
  <c r="T27" s="1"/>
  <c r="S26"/>
  <c r="T26" s="1"/>
  <c r="S25"/>
  <c r="T25" s="1"/>
  <c r="S24"/>
  <c r="T24" s="1"/>
  <c r="S23"/>
  <c r="T23" s="1"/>
  <c r="S22"/>
  <c r="T22" s="1"/>
  <c r="S21"/>
  <c r="T21" s="1"/>
  <c r="S20"/>
  <c r="T20" s="1"/>
  <c r="S19"/>
  <c r="T19" s="1"/>
  <c r="S18"/>
  <c r="T18" s="1"/>
  <c r="S17"/>
  <c r="T17" s="1"/>
  <c r="S16"/>
  <c r="T16" s="1"/>
  <c r="S15"/>
  <c r="T15" s="1"/>
  <c r="S14"/>
  <c r="T14" s="1"/>
  <c r="S13"/>
  <c r="T13" s="1"/>
  <c r="S12"/>
  <c r="T12" s="1"/>
  <c r="S11"/>
  <c r="T11" s="1"/>
  <c r="S10"/>
  <c r="T10" s="1"/>
  <c r="S9"/>
  <c r="T9" s="1"/>
  <c r="S8"/>
  <c r="T8" s="1"/>
  <c r="AA7"/>
  <c r="Z7"/>
  <c r="S7"/>
  <c r="T7" s="1"/>
  <c r="Q96" l="1"/>
  <c r="A96" s="1"/>
  <c r="R96" s="1"/>
  <c r="Q16"/>
  <c r="A16" s="1"/>
  <c r="R16" s="1"/>
  <c r="Q59"/>
  <c r="A59" s="1"/>
  <c r="R59" s="1"/>
  <c r="Q82"/>
  <c r="A82" s="1"/>
  <c r="R82" s="1"/>
  <c r="R226" i="30" l="1"/>
  <c r="R225"/>
  <c r="R224"/>
  <c r="S226"/>
  <c r="T226" s="1"/>
  <c r="Q226"/>
  <c r="A226"/>
  <c r="R223" s="1"/>
  <c r="S225"/>
  <c r="T225" s="1"/>
  <c r="Q225"/>
  <c r="A225"/>
  <c r="R222" s="1"/>
  <c r="S224"/>
  <c r="T224" s="1"/>
  <c r="Q224"/>
  <c r="A224"/>
  <c r="R221" s="1"/>
  <c r="S223"/>
  <c r="T223" s="1"/>
  <c r="Q223"/>
  <c r="A223"/>
  <c r="R220" s="1"/>
  <c r="S222"/>
  <c r="T222" s="1"/>
  <c r="Q222"/>
  <c r="A222"/>
  <c r="R219" s="1"/>
  <c r="S221"/>
  <c r="T221" s="1"/>
  <c r="Q221"/>
  <c r="A221"/>
  <c r="R218" s="1"/>
  <c r="S220"/>
  <c r="T220" s="1"/>
  <c r="Q220"/>
  <c r="A220"/>
  <c r="R217" s="1"/>
  <c r="S219"/>
  <c r="T219" s="1"/>
  <c r="Q219"/>
  <c r="A219"/>
  <c r="R216" s="1"/>
  <c r="S218"/>
  <c r="T218" s="1"/>
  <c r="Q218"/>
  <c r="A218"/>
  <c r="R215" s="1"/>
  <c r="S217"/>
  <c r="T217" s="1"/>
  <c r="Q217"/>
  <c r="A217"/>
  <c r="R214" s="1"/>
  <c r="S216"/>
  <c r="T216" s="1"/>
  <c r="Q216"/>
  <c r="A216"/>
  <c r="R213" s="1"/>
  <c r="S215"/>
  <c r="T215" s="1"/>
  <c r="Q215"/>
  <c r="A215"/>
  <c r="R212" s="1"/>
  <c r="S214"/>
  <c r="T214" s="1"/>
  <c r="Q214"/>
  <c r="A214"/>
  <c r="R211" s="1"/>
  <c r="S213"/>
  <c r="T213" s="1"/>
  <c r="Q213"/>
  <c r="A213"/>
  <c r="R210" s="1"/>
  <c r="S212"/>
  <c r="T212" s="1"/>
  <c r="Q212"/>
  <c r="A212"/>
  <c r="R209" s="1"/>
  <c r="S211"/>
  <c r="T211" s="1"/>
  <c r="Q211"/>
  <c r="A211"/>
  <c r="R208" s="1"/>
  <c r="S210"/>
  <c r="T210" s="1"/>
  <c r="Q210"/>
  <c r="A210"/>
  <c r="R207" s="1"/>
  <c r="S209"/>
  <c r="T209" s="1"/>
  <c r="Q209"/>
  <c r="A209"/>
  <c r="R206" s="1"/>
  <c r="S208"/>
  <c r="T208" s="1"/>
  <c r="Q208"/>
  <c r="A208"/>
  <c r="R205" s="1"/>
  <c r="S207"/>
  <c r="T207" s="1"/>
  <c r="Q207"/>
  <c r="A207"/>
  <c r="R204" s="1"/>
  <c r="S206"/>
  <c r="T206" s="1"/>
  <c r="Q206"/>
  <c r="A206"/>
  <c r="R203" s="1"/>
  <c r="S205"/>
  <c r="T205" s="1"/>
  <c r="Q205"/>
  <c r="A205"/>
  <c r="R202" s="1"/>
  <c r="S204"/>
  <c r="T204" s="1"/>
  <c r="Q204"/>
  <c r="A204"/>
  <c r="R201" s="1"/>
  <c r="S203"/>
  <c r="T203" s="1"/>
  <c r="Q203"/>
  <c r="A203"/>
  <c r="R200" s="1"/>
  <c r="S202"/>
  <c r="T202" s="1"/>
  <c r="Q202"/>
  <c r="A202"/>
  <c r="R199" s="1"/>
  <c r="S201"/>
  <c r="T201" s="1"/>
  <c r="Q201"/>
  <c r="A201"/>
  <c r="R198" s="1"/>
  <c r="S200"/>
  <c r="T200" s="1"/>
  <c r="Q200"/>
  <c r="A200"/>
  <c r="R197" s="1"/>
  <c r="S199"/>
  <c r="T199" s="1"/>
  <c r="Q199"/>
  <c r="A199"/>
  <c r="R196" s="1"/>
  <c r="S198"/>
  <c r="T198" s="1"/>
  <c r="Q198"/>
  <c r="A198"/>
  <c r="R195" s="1"/>
  <c r="S197"/>
  <c r="T197" s="1"/>
  <c r="Q197"/>
  <c r="A197"/>
  <c r="R194" s="1"/>
  <c r="S196"/>
  <c r="T196" s="1"/>
  <c r="Q196"/>
  <c r="A196"/>
  <c r="R193" s="1"/>
  <c r="S195"/>
  <c r="T195" s="1"/>
  <c r="Q195"/>
  <c r="A195"/>
  <c r="R192" s="1"/>
  <c r="S194"/>
  <c r="T194" s="1"/>
  <c r="Q194"/>
  <c r="A194"/>
  <c r="R191" s="1"/>
  <c r="S193"/>
  <c r="T193" s="1"/>
  <c r="Q193"/>
  <c r="A193"/>
  <c r="R190" s="1"/>
  <c r="S192"/>
  <c r="T192" s="1"/>
  <c r="Q192"/>
  <c r="A192"/>
  <c r="R189" s="1"/>
  <c r="S191"/>
  <c r="T191" s="1"/>
  <c r="Q191"/>
  <c r="A191"/>
  <c r="R188" s="1"/>
  <c r="S190"/>
  <c r="T190" s="1"/>
  <c r="Q190"/>
  <c r="A190"/>
  <c r="R187" s="1"/>
  <c r="S189"/>
  <c r="T189" s="1"/>
  <c r="Q189"/>
  <c r="A189"/>
  <c r="R186" s="1"/>
  <c r="S188"/>
  <c r="T188" s="1"/>
  <c r="Q188"/>
  <c r="A188"/>
  <c r="R185" s="1"/>
  <c r="S187"/>
  <c r="T187" s="1"/>
  <c r="Q187"/>
  <c r="A187"/>
  <c r="R184" s="1"/>
  <c r="S186"/>
  <c r="T186" s="1"/>
  <c r="Q186"/>
  <c r="A186"/>
  <c r="R183" s="1"/>
  <c r="S185"/>
  <c r="T185" s="1"/>
  <c r="Q185"/>
  <c r="A185"/>
  <c r="R182" s="1"/>
  <c r="S184"/>
  <c r="T184" s="1"/>
  <c r="Q184"/>
  <c r="A184"/>
  <c r="R181" s="1"/>
  <c r="S183"/>
  <c r="T183" s="1"/>
  <c r="Q183"/>
  <c r="A183"/>
  <c r="R180" s="1"/>
  <c r="S182"/>
  <c r="T182" s="1"/>
  <c r="Q182"/>
  <c r="A182"/>
  <c r="R179" s="1"/>
  <c r="S181"/>
  <c r="T181" s="1"/>
  <c r="Q181"/>
  <c r="A181"/>
  <c r="R178" s="1"/>
  <c r="S180"/>
  <c r="T180" s="1"/>
  <c r="Q180"/>
  <c r="A180"/>
  <c r="R177" s="1"/>
  <c r="S179"/>
  <c r="T179" s="1"/>
  <c r="Q179"/>
  <c r="A179"/>
  <c r="R176" s="1"/>
  <c r="S178"/>
  <c r="T178" s="1"/>
  <c r="Q178"/>
  <c r="A178"/>
  <c r="R175" s="1"/>
  <c r="S177"/>
  <c r="T177" s="1"/>
  <c r="Q177"/>
  <c r="A177"/>
  <c r="R174" s="1"/>
  <c r="S176"/>
  <c r="T176" s="1"/>
  <c r="Q176"/>
  <c r="A176"/>
  <c r="R173" s="1"/>
  <c r="S175"/>
  <c r="T175" s="1"/>
  <c r="Q175"/>
  <c r="A175"/>
  <c r="R172" s="1"/>
  <c r="S174"/>
  <c r="T174" s="1"/>
  <c r="Q174"/>
  <c r="A174"/>
  <c r="R171" s="1"/>
  <c r="S173"/>
  <c r="T173" s="1"/>
  <c r="Q173"/>
  <c r="A173"/>
  <c r="R170" s="1"/>
  <c r="S172"/>
  <c r="T172" s="1"/>
  <c r="Q172"/>
  <c r="A172"/>
  <c r="R169" s="1"/>
  <c r="S171"/>
  <c r="T171" s="1"/>
  <c r="Q171"/>
  <c r="A171"/>
  <c r="R168" s="1"/>
  <c r="S170"/>
  <c r="T170" s="1"/>
  <c r="Q170"/>
  <c r="A170"/>
  <c r="R167" s="1"/>
  <c r="S169"/>
  <c r="T169" s="1"/>
  <c r="Q169"/>
  <c r="A169"/>
  <c r="R166" s="1"/>
  <c r="S168"/>
  <c r="T168" s="1"/>
  <c r="Q168"/>
  <c r="A168"/>
  <c r="R165" s="1"/>
  <c r="S167"/>
  <c r="T167" s="1"/>
  <c r="Q167"/>
  <c r="A167"/>
  <c r="R164" s="1"/>
  <c r="S166"/>
  <c r="T166" s="1"/>
  <c r="Q166"/>
  <c r="A166"/>
  <c r="R163" s="1"/>
  <c r="S165"/>
  <c r="T165" s="1"/>
  <c r="Q165"/>
  <c r="A165"/>
  <c r="R162" s="1"/>
  <c r="S164"/>
  <c r="T164" s="1"/>
  <c r="Q164"/>
  <c r="A164"/>
  <c r="R161" s="1"/>
  <c r="S163"/>
  <c r="T163" s="1"/>
  <c r="Q163"/>
  <c r="A163"/>
  <c r="R160" s="1"/>
  <c r="S162"/>
  <c r="T162" s="1"/>
  <c r="Q162"/>
  <c r="A162"/>
  <c r="R159" s="1"/>
  <c r="S161"/>
  <c r="T161" s="1"/>
  <c r="Q161"/>
  <c r="A161"/>
  <c r="R158" s="1"/>
  <c r="S160"/>
  <c r="T160" s="1"/>
  <c r="Q160"/>
  <c r="A160"/>
  <c r="R157" s="1"/>
  <c r="S159"/>
  <c r="T159" s="1"/>
  <c r="Q159"/>
  <c r="A159"/>
  <c r="R156" s="1"/>
  <c r="S158"/>
  <c r="T158" s="1"/>
  <c r="Q158"/>
  <c r="A158"/>
  <c r="R155" s="1"/>
  <c r="S157"/>
  <c r="T157" s="1"/>
  <c r="Q157"/>
  <c r="A157"/>
  <c r="R154" s="1"/>
  <c r="S156"/>
  <c r="T156" s="1"/>
  <c r="Q156"/>
  <c r="A156"/>
  <c r="R153" s="1"/>
  <c r="S155"/>
  <c r="T155" s="1"/>
  <c r="Q155"/>
  <c r="A155"/>
  <c r="R152" s="1"/>
  <c r="S154"/>
  <c r="T154" s="1"/>
  <c r="Q154"/>
  <c r="A154"/>
  <c r="R151" s="1"/>
  <c r="S153"/>
  <c r="T153" s="1"/>
  <c r="Q153"/>
  <c r="A153"/>
  <c r="R150" s="1"/>
  <c r="S152"/>
  <c r="T152" s="1"/>
  <c r="Q152"/>
  <c r="A152"/>
  <c r="R149" s="1"/>
  <c r="S151"/>
  <c r="T151" s="1"/>
  <c r="Q151"/>
  <c r="A151"/>
  <c r="R148" s="1"/>
  <c r="S150"/>
  <c r="T150" s="1"/>
  <c r="Q150"/>
  <c r="A150"/>
  <c r="R147" s="1"/>
  <c r="S149"/>
  <c r="T149" s="1"/>
  <c r="Q149"/>
  <c r="A149"/>
  <c r="R146" s="1"/>
  <c r="S148"/>
  <c r="T148" s="1"/>
  <c r="Q148"/>
  <c r="A148"/>
  <c r="R145" s="1"/>
  <c r="S147"/>
  <c r="T147" s="1"/>
  <c r="Q147"/>
  <c r="A147"/>
  <c r="R144" s="1"/>
  <c r="S146"/>
  <c r="T146" s="1"/>
  <c r="Q146"/>
  <c r="A146"/>
  <c r="R143" s="1"/>
  <c r="S145"/>
  <c r="T145" s="1"/>
  <c r="Q145"/>
  <c r="A145"/>
  <c r="R142" s="1"/>
  <c r="S144"/>
  <c r="T144" s="1"/>
  <c r="Q144"/>
  <c r="A144"/>
  <c r="R141" s="1"/>
  <c r="S143"/>
  <c r="T143" s="1"/>
  <c r="Q143"/>
  <c r="A143"/>
  <c r="R140" s="1"/>
  <c r="S142"/>
  <c r="T142" s="1"/>
  <c r="Q142"/>
  <c r="A142"/>
  <c r="R139" s="1"/>
  <c r="S141"/>
  <c r="T141" s="1"/>
  <c r="Q141"/>
  <c r="A141"/>
  <c r="R138" s="1"/>
  <c r="S140"/>
  <c r="T140" s="1"/>
  <c r="Q140"/>
  <c r="A140"/>
  <c r="R137" s="1"/>
  <c r="S139"/>
  <c r="T139" s="1"/>
  <c r="Q139"/>
  <c r="A139"/>
  <c r="R136" s="1"/>
  <c r="S138"/>
  <c r="T138" s="1"/>
  <c r="Q138"/>
  <c r="A138"/>
  <c r="R135" s="1"/>
  <c r="S137"/>
  <c r="T137" s="1"/>
  <c r="Q137"/>
  <c r="A137"/>
  <c r="R134" s="1"/>
  <c r="S136"/>
  <c r="T136" s="1"/>
  <c r="Q136"/>
  <c r="A136"/>
  <c r="R133" s="1"/>
  <c r="S135"/>
  <c r="T135" s="1"/>
  <c r="Q135"/>
  <c r="A135"/>
  <c r="R132" s="1"/>
  <c r="S134"/>
  <c r="T134" s="1"/>
  <c r="Q134"/>
  <c r="A134"/>
  <c r="R131" s="1"/>
  <c r="S133"/>
  <c r="T133" s="1"/>
  <c r="Q133"/>
  <c r="A133"/>
  <c r="R130" s="1"/>
  <c r="S132"/>
  <c r="T132" s="1"/>
  <c r="Q132"/>
  <c r="A132"/>
  <c r="R129" s="1"/>
  <c r="S131"/>
  <c r="T131" s="1"/>
  <c r="Q131"/>
  <c r="A131"/>
  <c r="R128" s="1"/>
  <c r="S130"/>
  <c r="T130" s="1"/>
  <c r="Q130"/>
  <c r="A130"/>
  <c r="R127" s="1"/>
  <c r="S129"/>
  <c r="T129" s="1"/>
  <c r="Q129"/>
  <c r="A129"/>
  <c r="R126" s="1"/>
  <c r="S128"/>
  <c r="T128" s="1"/>
  <c r="Q128"/>
  <c r="A128"/>
  <c r="R125" s="1"/>
  <c r="S127"/>
  <c r="T127" s="1"/>
  <c r="Q127"/>
  <c r="A127"/>
  <c r="R124" s="1"/>
  <c r="S126"/>
  <c r="T126" s="1"/>
  <c r="Q126"/>
  <c r="A126"/>
  <c r="R123" s="1"/>
  <c r="S125"/>
  <c r="T125" s="1"/>
  <c r="Q125"/>
  <c r="A125"/>
  <c r="R122" s="1"/>
  <c r="S124"/>
  <c r="T124" s="1"/>
  <c r="S123"/>
  <c r="T123" s="1"/>
  <c r="Q123"/>
  <c r="A123"/>
  <c r="R120" s="1"/>
  <c r="S122"/>
  <c r="T122" s="1"/>
  <c r="S121"/>
  <c r="T121" s="1"/>
  <c r="Q121"/>
  <c r="A121"/>
  <c r="R118" s="1"/>
  <c r="S120"/>
  <c r="T120" s="1"/>
  <c r="S119"/>
  <c r="T119" s="1"/>
  <c r="S118"/>
  <c r="T118" s="1"/>
  <c r="S117"/>
  <c r="T117" s="1"/>
  <c r="S116"/>
  <c r="T116" s="1"/>
  <c r="S115"/>
  <c r="T115" s="1"/>
  <c r="S114"/>
  <c r="T114" s="1"/>
  <c r="S113"/>
  <c r="T113" s="1"/>
  <c r="S112"/>
  <c r="T112" s="1"/>
  <c r="S111"/>
  <c r="T111" s="1"/>
  <c r="Q111"/>
  <c r="A111"/>
  <c r="R108" s="1"/>
  <c r="S110"/>
  <c r="T110" s="1"/>
  <c r="S109"/>
  <c r="T109" s="1"/>
  <c r="S108"/>
  <c r="T108" s="1"/>
  <c r="Q108"/>
  <c r="A108"/>
  <c r="R105" s="1"/>
  <c r="S107"/>
  <c r="T107" s="1"/>
  <c r="S106"/>
  <c r="T106" s="1"/>
  <c r="S105"/>
  <c r="T105" s="1"/>
  <c r="S104"/>
  <c r="T104" s="1"/>
  <c r="S103"/>
  <c r="T103" s="1"/>
  <c r="S102"/>
  <c r="T102" s="1"/>
  <c r="S101"/>
  <c r="T101" s="1"/>
  <c r="S100"/>
  <c r="T100" s="1"/>
  <c r="S99"/>
  <c r="T99" s="1"/>
  <c r="Q99"/>
  <c r="A99"/>
  <c r="R96" s="1"/>
  <c r="S98"/>
  <c r="T98" s="1"/>
  <c r="S97"/>
  <c r="T97" s="1"/>
  <c r="S96"/>
  <c r="T96" s="1"/>
  <c r="S95"/>
  <c r="T95" s="1"/>
  <c r="S94"/>
  <c r="T94" s="1"/>
  <c r="S93"/>
  <c r="T93" s="1"/>
  <c r="S92"/>
  <c r="T92" s="1"/>
  <c r="S91"/>
  <c r="T91" s="1"/>
  <c r="S90"/>
  <c r="T90" s="1"/>
  <c r="S89"/>
  <c r="T89" s="1"/>
  <c r="S88"/>
  <c r="T88" s="1"/>
  <c r="Q88"/>
  <c r="A88" s="1"/>
  <c r="R85" s="1"/>
  <c r="S87"/>
  <c r="T87" s="1"/>
  <c r="S86"/>
  <c r="T86" s="1"/>
  <c r="S85"/>
  <c r="T85" s="1"/>
  <c r="S84"/>
  <c r="T84" s="1"/>
  <c r="S83"/>
  <c r="T83" s="1"/>
  <c r="S82"/>
  <c r="T82" s="1"/>
  <c r="S81"/>
  <c r="T81" s="1"/>
  <c r="S80"/>
  <c r="T80" s="1"/>
  <c r="S79"/>
  <c r="T79" s="1"/>
  <c r="S78"/>
  <c r="T78" s="1"/>
  <c r="S77"/>
  <c r="T77" s="1"/>
  <c r="Q77"/>
  <c r="A77"/>
  <c r="R74" s="1"/>
  <c r="S76"/>
  <c r="T76" s="1"/>
  <c r="S75"/>
  <c r="T75" s="1"/>
  <c r="S74"/>
  <c r="T74" s="1"/>
  <c r="Q74"/>
  <c r="A74" s="1"/>
  <c r="R71" s="1"/>
  <c r="S73"/>
  <c r="T73" s="1"/>
  <c r="S72"/>
  <c r="T72" s="1"/>
  <c r="S71"/>
  <c r="T71" s="1"/>
  <c r="S70"/>
  <c r="T70" s="1"/>
  <c r="Q70"/>
  <c r="A70"/>
  <c r="R67" s="1"/>
  <c r="S69"/>
  <c r="T69" s="1"/>
  <c r="S68"/>
  <c r="T68" s="1"/>
  <c r="S67"/>
  <c r="T67" s="1"/>
  <c r="S66"/>
  <c r="T66" s="1"/>
  <c r="S65"/>
  <c r="T65" s="1"/>
  <c r="Q65"/>
  <c r="A65"/>
  <c r="R62" s="1"/>
  <c r="S64"/>
  <c r="T64" s="1"/>
  <c r="S63"/>
  <c r="T63" s="1"/>
  <c r="S62"/>
  <c r="T62" s="1"/>
  <c r="S61"/>
  <c r="T61" s="1"/>
  <c r="S60"/>
  <c r="T60" s="1"/>
  <c r="S59"/>
  <c r="T59" s="1"/>
  <c r="S58"/>
  <c r="T58" s="1"/>
  <c r="S57"/>
  <c r="T57" s="1"/>
  <c r="S56"/>
  <c r="T56" s="1"/>
  <c r="S55"/>
  <c r="T55" s="1"/>
  <c r="S54"/>
  <c r="T54" s="1"/>
  <c r="S53"/>
  <c r="T53" s="1"/>
  <c r="S52"/>
  <c r="T52" s="1"/>
  <c r="S51"/>
  <c r="T51" s="1"/>
  <c r="S50"/>
  <c r="T50" s="1"/>
  <c r="S49"/>
  <c r="T49" s="1"/>
  <c r="S48"/>
  <c r="T48" s="1"/>
  <c r="S47"/>
  <c r="T47" s="1"/>
  <c r="S46"/>
  <c r="T46" s="1"/>
  <c r="S45"/>
  <c r="T45" s="1"/>
  <c r="S44"/>
  <c r="T44" s="1"/>
  <c r="S43"/>
  <c r="T43" s="1"/>
  <c r="S42"/>
  <c r="T42" s="1"/>
  <c r="S41"/>
  <c r="T41" s="1"/>
  <c r="S40"/>
  <c r="T40" s="1"/>
  <c r="S39"/>
  <c r="T39" s="1"/>
  <c r="S38"/>
  <c r="T38" s="1"/>
  <c r="S37"/>
  <c r="T37" s="1"/>
  <c r="S36"/>
  <c r="T36" s="1"/>
  <c r="S35"/>
  <c r="T35" s="1"/>
  <c r="S34"/>
  <c r="T34" s="1"/>
  <c r="S33"/>
  <c r="T33" s="1"/>
  <c r="S32"/>
  <c r="T32" s="1"/>
  <c r="S31"/>
  <c r="T31" s="1"/>
  <c r="S30"/>
  <c r="T30" s="1"/>
  <c r="S29"/>
  <c r="T29" s="1"/>
  <c r="S28"/>
  <c r="T28" s="1"/>
  <c r="S27"/>
  <c r="T27" s="1"/>
  <c r="S26"/>
  <c r="T26" s="1"/>
  <c r="S25"/>
  <c r="T25" s="1"/>
  <c r="S24"/>
  <c r="T24" s="1"/>
  <c r="S23"/>
  <c r="T23" s="1"/>
  <c r="S22"/>
  <c r="T22" s="1"/>
  <c r="S21"/>
  <c r="T21" s="1"/>
  <c r="S20"/>
  <c r="T20" s="1"/>
  <c r="S19"/>
  <c r="T19" s="1"/>
  <c r="S18"/>
  <c r="T18" s="1"/>
  <c r="S17"/>
  <c r="T17" s="1"/>
  <c r="S16"/>
  <c r="T16" s="1"/>
  <c r="S15"/>
  <c r="T15" s="1"/>
  <c r="S14"/>
  <c r="T14" s="1"/>
  <c r="S13"/>
  <c r="T13" s="1"/>
  <c r="S12"/>
  <c r="T12" s="1"/>
  <c r="S11"/>
  <c r="T11" s="1"/>
  <c r="S10"/>
  <c r="T10" s="1"/>
  <c r="Q10"/>
  <c r="A10" s="1"/>
  <c r="R10" s="1"/>
  <c r="S9"/>
  <c r="T9" s="1"/>
  <c r="S8"/>
  <c r="T8" s="1"/>
  <c r="AA7"/>
  <c r="Z7"/>
  <c r="S7"/>
  <c r="T7" s="1"/>
  <c r="A388" i="26" l="1"/>
  <c r="R385" s="1"/>
  <c r="A387"/>
  <c r="R384" s="1"/>
  <c r="A386"/>
  <c r="R383" s="1"/>
  <c r="S385"/>
  <c r="T385" s="1"/>
  <c r="A385"/>
  <c r="R382" s="1"/>
  <c r="S384"/>
  <c r="T384" s="1"/>
  <c r="A384"/>
  <c r="R381" s="1"/>
  <c r="S383"/>
  <c r="T383" s="1"/>
  <c r="A383"/>
  <c r="R380" s="1"/>
  <c r="S382"/>
  <c r="T382" s="1"/>
  <c r="A382"/>
  <c r="R379" s="1"/>
  <c r="S381"/>
  <c r="T381" s="1"/>
  <c r="A381"/>
  <c r="R378" s="1"/>
  <c r="S380"/>
  <c r="T380" s="1"/>
  <c r="A380"/>
  <c r="R377" s="1"/>
  <c r="S379"/>
  <c r="T379" s="1"/>
  <c r="A379"/>
  <c r="R376" s="1"/>
  <c r="S378"/>
  <c r="T378" s="1"/>
  <c r="A378"/>
  <c r="R375" s="1"/>
  <c r="S377"/>
  <c r="T377" s="1"/>
  <c r="A377"/>
  <c r="R374" s="1"/>
  <c r="A376"/>
  <c r="R373" s="1"/>
  <c r="S375"/>
  <c r="T375" s="1"/>
  <c r="A375"/>
  <c r="R372" s="1"/>
  <c r="S374"/>
  <c r="T374" s="1"/>
  <c r="A374"/>
  <c r="R371" s="1"/>
  <c r="S373"/>
  <c r="T373" s="1"/>
  <c r="A373"/>
  <c r="R370" s="1"/>
  <c r="S372"/>
  <c r="T372" s="1"/>
  <c r="A372"/>
  <c r="R369" s="1"/>
  <c r="S371"/>
  <c r="T371" s="1"/>
  <c r="A371"/>
  <c r="R368" s="1"/>
  <c r="S370"/>
  <c r="T370" s="1"/>
  <c r="A370"/>
  <c r="R367" s="1"/>
  <c r="S369"/>
  <c r="T369" s="1"/>
  <c r="A369"/>
  <c r="R366" s="1"/>
  <c r="S368"/>
  <c r="T368" s="1"/>
  <c r="A368"/>
  <c r="R365" s="1"/>
  <c r="S367"/>
  <c r="T367" s="1"/>
  <c r="A367"/>
  <c r="R364" s="1"/>
  <c r="S366"/>
  <c r="T366" s="1"/>
  <c r="A366"/>
  <c r="R363" s="1"/>
  <c r="S365"/>
  <c r="T365" s="1"/>
  <c r="A365"/>
  <c r="S364"/>
  <c r="T364" s="1"/>
  <c r="A364"/>
  <c r="S363"/>
  <c r="T363" s="1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R344" s="1"/>
  <c r="A346"/>
  <c r="A345"/>
  <c r="S344"/>
  <c r="T344" s="1"/>
  <c r="A344"/>
  <c r="A343"/>
  <c r="R340" s="1"/>
  <c r="A342"/>
  <c r="R339" s="1"/>
  <c r="A341"/>
  <c r="R338" s="1"/>
  <c r="S340"/>
  <c r="T340" s="1"/>
  <c r="A340"/>
  <c r="R337" s="1"/>
  <c r="S339"/>
  <c r="T339" s="1"/>
  <c r="A339"/>
  <c r="R336" s="1"/>
  <c r="S338"/>
  <c r="T338" s="1"/>
  <c r="A338"/>
  <c r="R335" s="1"/>
  <c r="S337"/>
  <c r="T337" s="1"/>
  <c r="A337"/>
  <c r="R334" s="1"/>
  <c r="S336"/>
  <c r="T336" s="1"/>
  <c r="A336"/>
  <c r="R333" s="1"/>
  <c r="S335"/>
  <c r="T335" s="1"/>
  <c r="A335"/>
  <c r="R332" s="1"/>
  <c r="S334"/>
  <c r="T334" s="1"/>
  <c r="Q334"/>
  <c r="A334"/>
  <c r="R331" s="1"/>
  <c r="S333"/>
  <c r="T333" s="1"/>
  <c r="Q333"/>
  <c r="A333"/>
  <c r="R330" s="1"/>
  <c r="S332"/>
  <c r="T332" s="1"/>
  <c r="Q332"/>
  <c r="A332"/>
  <c r="R329" s="1"/>
  <c r="S331"/>
  <c r="T331" s="1"/>
  <c r="Q331"/>
  <c r="A331"/>
  <c r="R328" s="1"/>
  <c r="S330"/>
  <c r="T330" s="1"/>
  <c r="Q330"/>
  <c r="A330"/>
  <c r="R327" s="1"/>
  <c r="S329"/>
  <c r="T329" s="1"/>
  <c r="Q329"/>
  <c r="A329"/>
  <c r="R326" s="1"/>
  <c r="S328"/>
  <c r="T328" s="1"/>
  <c r="Q328"/>
  <c r="A328"/>
  <c r="R325" s="1"/>
  <c r="S327"/>
  <c r="T327" s="1"/>
  <c r="Q327"/>
  <c r="A327"/>
  <c r="R324" s="1"/>
  <c r="S326"/>
  <c r="T326" s="1"/>
  <c r="Q326"/>
  <c r="A326"/>
  <c r="R323" s="1"/>
  <c r="S325"/>
  <c r="T325" s="1"/>
  <c r="Q325"/>
  <c r="A325"/>
  <c r="R322" s="1"/>
  <c r="S324"/>
  <c r="T324" s="1"/>
  <c r="Q324"/>
  <c r="A324"/>
  <c r="R321" s="1"/>
  <c r="S323"/>
  <c r="T323" s="1"/>
  <c r="Q323"/>
  <c r="A323"/>
  <c r="R320" s="1"/>
  <c r="S322"/>
  <c r="T322" s="1"/>
  <c r="Q322"/>
  <c r="A322"/>
  <c r="R319" s="1"/>
  <c r="S321"/>
  <c r="T321" s="1"/>
  <c r="Q321"/>
  <c r="A321"/>
  <c r="R318" s="1"/>
  <c r="S320"/>
  <c r="T320" s="1"/>
  <c r="Q320"/>
  <c r="A320"/>
  <c r="R317" s="1"/>
  <c r="S319"/>
  <c r="T319" s="1"/>
  <c r="Q319"/>
  <c r="A319"/>
  <c r="R316" s="1"/>
  <c r="S318"/>
  <c r="T318" s="1"/>
  <c r="Q318"/>
  <c r="A318"/>
  <c r="R315" s="1"/>
  <c r="S317"/>
  <c r="T317" s="1"/>
  <c r="Q317"/>
  <c r="A317"/>
  <c r="R314" s="1"/>
  <c r="S316"/>
  <c r="T316" s="1"/>
  <c r="Q316"/>
  <c r="A316"/>
  <c r="R313" s="1"/>
  <c r="S315"/>
  <c r="T315" s="1"/>
  <c r="Q315"/>
  <c r="A315"/>
  <c r="R312" s="1"/>
  <c r="S314"/>
  <c r="T314" s="1"/>
  <c r="Q314"/>
  <c r="A314"/>
  <c r="R311" s="1"/>
  <c r="S313"/>
  <c r="T313" s="1"/>
  <c r="Q313"/>
  <c r="A313"/>
  <c r="R310" s="1"/>
  <c r="S312"/>
  <c r="T312" s="1"/>
  <c r="Q312"/>
  <c r="A312"/>
  <c r="R309" s="1"/>
  <c r="S311"/>
  <c r="T311" s="1"/>
  <c r="Q311"/>
  <c r="A311"/>
  <c r="R308" s="1"/>
  <c r="S310"/>
  <c r="T310" s="1"/>
  <c r="Q310"/>
  <c r="A310"/>
  <c r="R307" s="1"/>
  <c r="S309"/>
  <c r="T309" s="1"/>
  <c r="Q309"/>
  <c r="A309"/>
  <c r="R306" s="1"/>
  <c r="S308"/>
  <c r="T308" s="1"/>
  <c r="Q308"/>
  <c r="A308"/>
  <c r="R305" s="1"/>
  <c r="S307"/>
  <c r="T307" s="1"/>
  <c r="Q307"/>
  <c r="A307"/>
  <c r="R304" s="1"/>
  <c r="S306"/>
  <c r="T306" s="1"/>
  <c r="Q306"/>
  <c r="A306"/>
  <c r="R303" s="1"/>
  <c r="S305"/>
  <c r="T305" s="1"/>
  <c r="Q305"/>
  <c r="A305"/>
  <c r="R302" s="1"/>
  <c r="S304"/>
  <c r="T304" s="1"/>
  <c r="Q304"/>
  <c r="A304"/>
  <c r="R301" s="1"/>
  <c r="S303"/>
  <c r="T303" s="1"/>
  <c r="Q303"/>
  <c r="A303"/>
  <c r="R300" s="1"/>
  <c r="S302"/>
  <c r="T302" s="1"/>
  <c r="Q302"/>
  <c r="A302"/>
  <c r="R299" s="1"/>
  <c r="S301"/>
  <c r="T301" s="1"/>
  <c r="Q301"/>
  <c r="A301"/>
  <c r="R298" s="1"/>
  <c r="S300"/>
  <c r="T300" s="1"/>
  <c r="Q300"/>
  <c r="A300"/>
  <c r="R297" s="1"/>
  <c r="S299"/>
  <c r="T299" s="1"/>
  <c r="Q299"/>
  <c r="A299"/>
  <c r="R296" s="1"/>
  <c r="S298"/>
  <c r="T298" s="1"/>
  <c r="Q298"/>
  <c r="A298"/>
  <c r="R295" s="1"/>
  <c r="S297"/>
  <c r="T297" s="1"/>
  <c r="Q297"/>
  <c r="A297"/>
  <c r="R294" s="1"/>
  <c r="S296"/>
  <c r="T296" s="1"/>
  <c r="Q296"/>
  <c r="A296"/>
  <c r="R293" s="1"/>
  <c r="S295"/>
  <c r="T295" s="1"/>
  <c r="Q295"/>
  <c r="A295"/>
  <c r="R292" s="1"/>
  <c r="S294"/>
  <c r="T294" s="1"/>
  <c r="Q294"/>
  <c r="A294"/>
  <c r="R291" s="1"/>
  <c r="S293"/>
  <c r="T293" s="1"/>
  <c r="Q293"/>
  <c r="A293"/>
  <c r="R290" s="1"/>
  <c r="S292"/>
  <c r="T292" s="1"/>
  <c r="Q292"/>
  <c r="A292"/>
  <c r="R289" s="1"/>
  <c r="S291"/>
  <c r="T291" s="1"/>
  <c r="Q291"/>
  <c r="A291"/>
  <c r="R288" s="1"/>
  <c r="S290"/>
  <c r="T290" s="1"/>
  <c r="Q290"/>
  <c r="A290"/>
  <c r="R287" s="1"/>
  <c r="S289"/>
  <c r="T289" s="1"/>
  <c r="Q289"/>
  <c r="A289"/>
  <c r="R286" s="1"/>
  <c r="S288"/>
  <c r="T288" s="1"/>
  <c r="Q288"/>
  <c r="A288"/>
  <c r="R285" s="1"/>
  <c r="S287"/>
  <c r="T287" s="1"/>
  <c r="Q287"/>
  <c r="A287"/>
  <c r="R284" s="1"/>
  <c r="S286"/>
  <c r="T286" s="1"/>
  <c r="Q286"/>
  <c r="A286"/>
  <c r="R283" s="1"/>
  <c r="S285"/>
  <c r="T285" s="1"/>
  <c r="Q285"/>
  <c r="A285"/>
  <c r="R282" s="1"/>
  <c r="S284"/>
  <c r="T284" s="1"/>
  <c r="Q284"/>
  <c r="A284"/>
  <c r="R281" s="1"/>
  <c r="S283"/>
  <c r="T283" s="1"/>
  <c r="Q283"/>
  <c r="A283"/>
  <c r="R280" s="1"/>
  <c r="S282"/>
  <c r="T282" s="1"/>
  <c r="Q282"/>
  <c r="A282"/>
  <c r="R279" s="1"/>
  <c r="S281"/>
  <c r="T281" s="1"/>
  <c r="Q281"/>
  <c r="A281"/>
  <c r="R278" s="1"/>
  <c r="S280"/>
  <c r="T280" s="1"/>
  <c r="Q280"/>
  <c r="A280"/>
  <c r="R277" s="1"/>
  <c r="S279"/>
  <c r="T279" s="1"/>
  <c r="Q279"/>
  <c r="A279"/>
  <c r="R276" s="1"/>
  <c r="S278"/>
  <c r="T278" s="1"/>
  <c r="Q278"/>
  <c r="A278"/>
  <c r="R275" s="1"/>
  <c r="S277"/>
  <c r="T277" s="1"/>
  <c r="Q277"/>
  <c r="A277"/>
  <c r="R274" s="1"/>
  <c r="S276"/>
  <c r="T276" s="1"/>
  <c r="Q276"/>
  <c r="A276"/>
  <c r="R273" s="1"/>
  <c r="S275"/>
  <c r="T275" s="1"/>
  <c r="Q275"/>
  <c r="A275"/>
  <c r="R272" s="1"/>
  <c r="S274"/>
  <c r="T274" s="1"/>
  <c r="Q274"/>
  <c r="A274"/>
  <c r="R271" s="1"/>
  <c r="S273"/>
  <c r="T273" s="1"/>
  <c r="Q273"/>
  <c r="A273"/>
  <c r="R270" s="1"/>
  <c r="S272"/>
  <c r="T272" s="1"/>
  <c r="Q272"/>
  <c r="A272"/>
  <c r="R269" s="1"/>
  <c r="S271"/>
  <c r="T271" s="1"/>
  <c r="Q271"/>
  <c r="A271"/>
  <c r="R268" s="1"/>
  <c r="S270"/>
  <c r="T270" s="1"/>
  <c r="Q270"/>
  <c r="A270"/>
  <c r="R267" s="1"/>
  <c r="S269"/>
  <c r="T269" s="1"/>
  <c r="Q269"/>
  <c r="A269"/>
  <c r="R266" s="1"/>
  <c r="S268"/>
  <c r="T268" s="1"/>
  <c r="Q268"/>
  <c r="A268"/>
  <c r="R265" s="1"/>
  <c r="S267"/>
  <c r="T267" s="1"/>
  <c r="Q267"/>
  <c r="A267"/>
  <c r="R264" s="1"/>
  <c r="S266"/>
  <c r="T266" s="1"/>
  <c r="Q266"/>
  <c r="A266"/>
  <c r="R263" s="1"/>
  <c r="S265"/>
  <c r="T265" s="1"/>
  <c r="Q265"/>
  <c r="A265"/>
  <c r="R262" s="1"/>
  <c r="S264"/>
  <c r="T264" s="1"/>
  <c r="Q264"/>
  <c r="A264"/>
  <c r="R261" s="1"/>
  <c r="S263"/>
  <c r="T263" s="1"/>
  <c r="Q263"/>
  <c r="A263"/>
  <c r="R260" s="1"/>
  <c r="S262"/>
  <c r="T262" s="1"/>
  <c r="Q262"/>
  <c r="A262"/>
  <c r="R259" s="1"/>
  <c r="S261"/>
  <c r="T261" s="1"/>
  <c r="Q261"/>
  <c r="A261"/>
  <c r="R258" s="1"/>
  <c r="S260"/>
  <c r="T260" s="1"/>
  <c r="Q260"/>
  <c r="A260"/>
  <c r="R257" s="1"/>
  <c r="S259"/>
  <c r="T259" s="1"/>
  <c r="Q259"/>
  <c r="A259"/>
  <c r="R256" s="1"/>
  <c r="S258"/>
  <c r="T258" s="1"/>
  <c r="Q258"/>
  <c r="A258"/>
  <c r="R255" s="1"/>
  <c r="S257"/>
  <c r="T257" s="1"/>
  <c r="Q257"/>
  <c r="A257"/>
  <c r="R254" s="1"/>
  <c r="S256"/>
  <c r="T256" s="1"/>
  <c r="Q256"/>
  <c r="A256"/>
  <c r="R253" s="1"/>
  <c r="S255"/>
  <c r="T255" s="1"/>
  <c r="Q255"/>
  <c r="A255"/>
  <c r="R252" s="1"/>
  <c r="S254"/>
  <c r="T254" s="1"/>
  <c r="Q254"/>
  <c r="A254"/>
  <c r="R251" s="1"/>
  <c r="S253"/>
  <c r="T253" s="1"/>
  <c r="Q253"/>
  <c r="A253"/>
  <c r="R250" s="1"/>
  <c r="S252"/>
  <c r="T252" s="1"/>
  <c r="Q252"/>
  <c r="A252"/>
  <c r="R249" s="1"/>
  <c r="S251"/>
  <c r="T251" s="1"/>
  <c r="Q251"/>
  <c r="A251"/>
  <c r="R248" s="1"/>
  <c r="S250"/>
  <c r="T250" s="1"/>
  <c r="Q250"/>
  <c r="A250"/>
  <c r="R247" s="1"/>
  <c r="S249"/>
  <c r="T249" s="1"/>
  <c r="Q249"/>
  <c r="A249"/>
  <c r="R246" s="1"/>
  <c r="S248"/>
  <c r="T248" s="1"/>
  <c r="Q248"/>
  <c r="A248"/>
  <c r="R245" s="1"/>
  <c r="S247"/>
  <c r="T247" s="1"/>
  <c r="Q247"/>
  <c r="A247"/>
  <c r="R244" s="1"/>
  <c r="S246"/>
  <c r="T246" s="1"/>
  <c r="Q246"/>
  <c r="A246"/>
  <c r="R243" s="1"/>
  <c r="S245"/>
  <c r="T245" s="1"/>
  <c r="Q245"/>
  <c r="A245"/>
  <c r="R242" s="1"/>
  <c r="S244"/>
  <c r="T244" s="1"/>
  <c r="Q244"/>
  <c r="A244"/>
  <c r="R241" s="1"/>
  <c r="S243"/>
  <c r="T243" s="1"/>
  <c r="Q243"/>
  <c r="A243"/>
  <c r="R240" s="1"/>
  <c r="S242"/>
  <c r="T242" s="1"/>
  <c r="Q242"/>
  <c r="A242"/>
  <c r="R239" s="1"/>
  <c r="S241"/>
  <c r="T241" s="1"/>
  <c r="Q241"/>
  <c r="A241"/>
  <c r="R238" s="1"/>
  <c r="S240"/>
  <c r="T240" s="1"/>
  <c r="Q240"/>
  <c r="A240"/>
  <c r="R237" s="1"/>
  <c r="S239"/>
  <c r="T239" s="1"/>
  <c r="Q239"/>
  <c r="A239"/>
  <c r="R236" s="1"/>
  <c r="S238"/>
  <c r="T238" s="1"/>
  <c r="Q238"/>
  <c r="A238"/>
  <c r="R235" s="1"/>
  <c r="S237"/>
  <c r="T237" s="1"/>
  <c r="Q237"/>
  <c r="A237"/>
  <c r="R234" s="1"/>
  <c r="S236"/>
  <c r="T236" s="1"/>
  <c r="Q236"/>
  <c r="A236"/>
  <c r="R233" s="1"/>
  <c r="S235"/>
  <c r="T235" s="1"/>
  <c r="Q235"/>
  <c r="A235"/>
  <c r="R232" s="1"/>
  <c r="S234"/>
  <c r="T234" s="1"/>
  <c r="Q234"/>
  <c r="A234"/>
  <c r="R231" s="1"/>
  <c r="S233"/>
  <c r="T233" s="1"/>
  <c r="Q233"/>
  <c r="A233"/>
  <c r="R230" s="1"/>
  <c r="S232"/>
  <c r="T232" s="1"/>
  <c r="Q232"/>
  <c r="A232"/>
  <c r="R229" s="1"/>
  <c r="S231"/>
  <c r="T231" s="1"/>
  <c r="Q231"/>
  <c r="A231"/>
  <c r="R228" s="1"/>
  <c r="S230"/>
  <c r="T230" s="1"/>
  <c r="Q230"/>
  <c r="A230"/>
  <c r="R227" s="1"/>
  <c r="S229"/>
  <c r="T229" s="1"/>
  <c r="Q229"/>
  <c r="A229"/>
  <c r="R226" s="1"/>
  <c r="S228"/>
  <c r="T228" s="1"/>
  <c r="Q228"/>
  <c r="A228"/>
  <c r="R225" s="1"/>
  <c r="S227"/>
  <c r="T227" s="1"/>
  <c r="Q227"/>
  <c r="A227"/>
  <c r="R224" s="1"/>
  <c r="S226"/>
  <c r="T226" s="1"/>
  <c r="Q226"/>
  <c r="A226"/>
  <c r="R223" s="1"/>
  <c r="S225"/>
  <c r="T225" s="1"/>
  <c r="Q225"/>
  <c r="A225"/>
  <c r="R222" s="1"/>
  <c r="S224"/>
  <c r="T224" s="1"/>
  <c r="Q224"/>
  <c r="A224"/>
  <c r="R221" s="1"/>
  <c r="S223"/>
  <c r="T223" s="1"/>
  <c r="Q223"/>
  <c r="A223"/>
  <c r="R220" s="1"/>
  <c r="S222"/>
  <c r="T222" s="1"/>
  <c r="Q222"/>
  <c r="A222"/>
  <c r="R219" s="1"/>
  <c r="S221"/>
  <c r="T221" s="1"/>
  <c r="Q221"/>
  <c r="A221"/>
  <c r="R218" s="1"/>
  <c r="S220"/>
  <c r="T220" s="1"/>
  <c r="Q220"/>
  <c r="A220"/>
  <c r="R217" s="1"/>
  <c r="S219"/>
  <c r="T219" s="1"/>
  <c r="Q219"/>
  <c r="A219"/>
  <c r="R216" s="1"/>
  <c r="S218"/>
  <c r="T218" s="1"/>
  <c r="Q218"/>
  <c r="A218"/>
  <c r="R215" s="1"/>
  <c r="S217"/>
  <c r="T217" s="1"/>
  <c r="Q217"/>
  <c r="A217"/>
  <c r="R214" s="1"/>
  <c r="S216"/>
  <c r="T216" s="1"/>
  <c r="Q216"/>
  <c r="A216"/>
  <c r="R213" s="1"/>
  <c r="S215"/>
  <c r="T215" s="1"/>
  <c r="Q215"/>
  <c r="A215"/>
  <c r="R212" s="1"/>
  <c r="S214"/>
  <c r="T214" s="1"/>
  <c r="Q214"/>
  <c r="A214"/>
  <c r="R211" s="1"/>
  <c r="S213"/>
  <c r="T213" s="1"/>
  <c r="Q213"/>
  <c r="A213"/>
  <c r="R210" s="1"/>
  <c r="S212"/>
  <c r="T212" s="1"/>
  <c r="Q212"/>
  <c r="A212"/>
  <c r="R209" s="1"/>
  <c r="S211"/>
  <c r="T211" s="1"/>
  <c r="Q211"/>
  <c r="A211"/>
  <c r="R208" s="1"/>
  <c r="S210"/>
  <c r="T210" s="1"/>
  <c r="Q210"/>
  <c r="A210"/>
  <c r="R207" s="1"/>
  <c r="S209"/>
  <c r="T209" s="1"/>
  <c r="Q209"/>
  <c r="A209"/>
  <c r="R206" s="1"/>
  <c r="S208"/>
  <c r="T208" s="1"/>
  <c r="Q208"/>
  <c r="A208"/>
  <c r="R205" s="1"/>
  <c r="S207"/>
  <c r="T207" s="1"/>
  <c r="Q207"/>
  <c r="A207"/>
  <c r="R204" s="1"/>
  <c r="S206"/>
  <c r="T206" s="1"/>
  <c r="Q206"/>
  <c r="A206"/>
  <c r="R203" s="1"/>
  <c r="S205"/>
  <c r="T205" s="1"/>
  <c r="Q205"/>
  <c r="A205"/>
  <c r="R202" s="1"/>
  <c r="S204"/>
  <c r="T204" s="1"/>
  <c r="Q204"/>
  <c r="A204"/>
  <c r="R201" s="1"/>
  <c r="S203"/>
  <c r="T203" s="1"/>
  <c r="Q203"/>
  <c r="A203"/>
  <c r="R200" s="1"/>
  <c r="S202"/>
  <c r="T202" s="1"/>
  <c r="Q202"/>
  <c r="A202"/>
  <c r="R199" s="1"/>
  <c r="S201"/>
  <c r="T201" s="1"/>
  <c r="Q201"/>
  <c r="A201"/>
  <c r="R198" s="1"/>
  <c r="S200"/>
  <c r="T200" s="1"/>
  <c r="Q200"/>
  <c r="A200"/>
  <c r="R197" s="1"/>
  <c r="S199"/>
  <c r="T199" s="1"/>
  <c r="Q199"/>
  <c r="A199"/>
  <c r="R196" s="1"/>
  <c r="S198"/>
  <c r="T198" s="1"/>
  <c r="Q198"/>
  <c r="A198"/>
  <c r="R195" s="1"/>
  <c r="S197"/>
  <c r="T197" s="1"/>
  <c r="Q197"/>
  <c r="A197"/>
  <c r="R194" s="1"/>
  <c r="S196"/>
  <c r="T196" s="1"/>
  <c r="Q196"/>
  <c r="A196"/>
  <c r="R193" s="1"/>
  <c r="S195"/>
  <c r="T195" s="1"/>
  <c r="Q195"/>
  <c r="A195"/>
  <c r="R192" s="1"/>
  <c r="S194"/>
  <c r="T194" s="1"/>
  <c r="Q194"/>
  <c r="A194"/>
  <c r="R191" s="1"/>
  <c r="S193"/>
  <c r="T193" s="1"/>
  <c r="Q193"/>
  <c r="A193"/>
  <c r="R190" s="1"/>
  <c r="S192"/>
  <c r="T192" s="1"/>
  <c r="Q192"/>
  <c r="A192"/>
  <c r="R189" s="1"/>
  <c r="S191"/>
  <c r="T191" s="1"/>
  <c r="Q191"/>
  <c r="A191"/>
  <c r="R188" s="1"/>
  <c r="S190"/>
  <c r="T190" s="1"/>
  <c r="Q190"/>
  <c r="A190"/>
  <c r="R187" s="1"/>
  <c r="S189"/>
  <c r="T189" s="1"/>
  <c r="Q189"/>
  <c r="A189"/>
  <c r="R186" s="1"/>
  <c r="S188"/>
  <c r="T188" s="1"/>
  <c r="Q188"/>
  <c r="A188"/>
  <c r="R185" s="1"/>
  <c r="S187"/>
  <c r="T187" s="1"/>
  <c r="Q187"/>
  <c r="A187"/>
  <c r="R184" s="1"/>
  <c r="S186"/>
  <c r="T186" s="1"/>
  <c r="Q186"/>
  <c r="A186"/>
  <c r="R183" s="1"/>
  <c r="S185"/>
  <c r="T185" s="1"/>
  <c r="Q185"/>
  <c r="A185"/>
  <c r="R182" s="1"/>
  <c r="S184"/>
  <c r="T184" s="1"/>
  <c r="Q184"/>
  <c r="A184"/>
  <c r="R181" s="1"/>
  <c r="S183"/>
  <c r="T183" s="1"/>
  <c r="Q183"/>
  <c r="A183"/>
  <c r="R180" s="1"/>
  <c r="S182"/>
  <c r="T182" s="1"/>
  <c r="Q182"/>
  <c r="A182"/>
  <c r="R179" s="1"/>
  <c r="S181"/>
  <c r="T181" s="1"/>
  <c r="Q181"/>
  <c r="A181"/>
  <c r="R178" s="1"/>
  <c r="S180"/>
  <c r="T180" s="1"/>
  <c r="Q180"/>
  <c r="A180"/>
  <c r="R177" s="1"/>
  <c r="S179"/>
  <c r="T179" s="1"/>
  <c r="Q179"/>
  <c r="A179"/>
  <c r="R176" s="1"/>
  <c r="S178"/>
  <c r="T178" s="1"/>
  <c r="Q178"/>
  <c r="A178"/>
  <c r="R175" s="1"/>
  <c r="S177"/>
  <c r="T177" s="1"/>
  <c r="Q177"/>
  <c r="A177"/>
  <c r="R174" s="1"/>
  <c r="S176"/>
  <c r="T176" s="1"/>
  <c r="Q176"/>
  <c r="A176"/>
  <c r="R173" s="1"/>
  <c r="S175"/>
  <c r="T175" s="1"/>
  <c r="Q175"/>
  <c r="A175"/>
  <c r="R172" s="1"/>
  <c r="S174"/>
  <c r="T174" s="1"/>
  <c r="Q174"/>
  <c r="A174"/>
  <c r="R171" s="1"/>
  <c r="S173"/>
  <c r="T173" s="1"/>
  <c r="Q173"/>
  <c r="A173"/>
  <c r="R170" s="1"/>
  <c r="S172"/>
  <c r="T172" s="1"/>
  <c r="Q172"/>
  <c r="A172"/>
  <c r="R169" s="1"/>
  <c r="S171"/>
  <c r="T171" s="1"/>
  <c r="Q171"/>
  <c r="A171"/>
  <c r="R168" s="1"/>
  <c r="S170"/>
  <c r="T170" s="1"/>
  <c r="Q170"/>
  <c r="A170"/>
  <c r="R167" s="1"/>
  <c r="S169"/>
  <c r="T169" s="1"/>
  <c r="Q169"/>
  <c r="A169"/>
  <c r="R166" s="1"/>
  <c r="S168"/>
  <c r="T168" s="1"/>
  <c r="Q168"/>
  <c r="A168"/>
  <c r="R165" s="1"/>
  <c r="S167"/>
  <c r="T167" s="1"/>
  <c r="Q167"/>
  <c r="A167"/>
  <c r="R164" s="1"/>
  <c r="S166"/>
  <c r="T166" s="1"/>
  <c r="Q166"/>
  <c r="A166"/>
  <c r="R163" s="1"/>
  <c r="S165"/>
  <c r="T165" s="1"/>
  <c r="Q165"/>
  <c r="A165"/>
  <c r="R162" s="1"/>
  <c r="S164"/>
  <c r="T164" s="1"/>
  <c r="Q164"/>
  <c r="A164"/>
  <c r="R161" s="1"/>
  <c r="S163"/>
  <c r="T163" s="1"/>
  <c r="Q163"/>
  <c r="A163"/>
  <c r="R160" s="1"/>
  <c r="S162"/>
  <c r="T162" s="1"/>
  <c r="Q162"/>
  <c r="A162"/>
  <c r="R159" s="1"/>
  <c r="S161"/>
  <c r="T161" s="1"/>
  <c r="Q161"/>
  <c r="A161"/>
  <c r="R158" s="1"/>
  <c r="S160"/>
  <c r="T160" s="1"/>
  <c r="Q160"/>
  <c r="A160"/>
  <c r="R157" s="1"/>
  <c r="S159"/>
  <c r="T159" s="1"/>
  <c r="Q159"/>
  <c r="A159"/>
  <c r="R156" s="1"/>
  <c r="S158"/>
  <c r="T158" s="1"/>
  <c r="Q158"/>
  <c r="A158"/>
  <c r="R155" s="1"/>
  <c r="S157"/>
  <c r="T157" s="1"/>
  <c r="Q157"/>
  <c r="A157"/>
  <c r="R154" s="1"/>
  <c r="S156"/>
  <c r="T156" s="1"/>
  <c r="Q156"/>
  <c r="A156"/>
  <c r="R153" s="1"/>
  <c r="S155"/>
  <c r="T155" s="1"/>
  <c r="Q155"/>
  <c r="A155"/>
  <c r="R152" s="1"/>
  <c r="S154"/>
  <c r="T154" s="1"/>
  <c r="Q154"/>
  <c r="A154"/>
  <c r="R151" s="1"/>
  <c r="S153"/>
  <c r="T153" s="1"/>
  <c r="Q153"/>
  <c r="A153"/>
  <c r="R150" s="1"/>
  <c r="S152"/>
  <c r="T152" s="1"/>
  <c r="Q152"/>
  <c r="A152"/>
  <c r="R149" s="1"/>
  <c r="S151"/>
  <c r="T151" s="1"/>
  <c r="Q151"/>
  <c r="A151"/>
  <c r="R148" s="1"/>
  <c r="S150"/>
  <c r="T150" s="1"/>
  <c r="Q150"/>
  <c r="A150"/>
  <c r="R147" s="1"/>
  <c r="S149"/>
  <c r="T149" s="1"/>
  <c r="Q149"/>
  <c r="A149"/>
  <c r="R146" s="1"/>
  <c r="S148"/>
  <c r="T148" s="1"/>
  <c r="Q148"/>
  <c r="A148"/>
  <c r="R145" s="1"/>
  <c r="S147"/>
  <c r="T147" s="1"/>
  <c r="Q147"/>
  <c r="A147"/>
  <c r="R144" s="1"/>
  <c r="S146"/>
  <c r="T146" s="1"/>
  <c r="Q146"/>
  <c r="A146"/>
  <c r="R143" s="1"/>
  <c r="S145"/>
  <c r="T145" s="1"/>
  <c r="Q145"/>
  <c r="A145"/>
  <c r="R142" s="1"/>
  <c r="S144"/>
  <c r="T144" s="1"/>
  <c r="Q144"/>
  <c r="A144"/>
  <c r="R141" s="1"/>
  <c r="S143"/>
  <c r="T143" s="1"/>
  <c r="Q143"/>
  <c r="A143"/>
  <c r="R140" s="1"/>
  <c r="S142"/>
  <c r="T142" s="1"/>
  <c r="Q142"/>
  <c r="A142"/>
  <c r="R139" s="1"/>
  <c r="S141"/>
  <c r="T141" s="1"/>
  <c r="Q141"/>
  <c r="A141"/>
  <c r="R138" s="1"/>
  <c r="S140"/>
  <c r="T140" s="1"/>
  <c r="Q140"/>
  <c r="A140"/>
  <c r="R137" s="1"/>
  <c r="S139"/>
  <c r="T139" s="1"/>
  <c r="Q139"/>
  <c r="A139"/>
  <c r="R136" s="1"/>
  <c r="S138"/>
  <c r="T138" s="1"/>
  <c r="Q138"/>
  <c r="A138"/>
  <c r="R135" s="1"/>
  <c r="S137"/>
  <c r="T137" s="1"/>
  <c r="Q137"/>
  <c r="A137"/>
  <c r="R134" s="1"/>
  <c r="S136"/>
  <c r="T136" s="1"/>
  <c r="Q136"/>
  <c r="A136"/>
  <c r="R133" s="1"/>
  <c r="S135"/>
  <c r="T135" s="1"/>
  <c r="Q135"/>
  <c r="A135"/>
  <c r="R132" s="1"/>
  <c r="S134"/>
  <c r="T134" s="1"/>
  <c r="Q134"/>
  <c r="A134"/>
  <c r="R131" s="1"/>
  <c r="S133"/>
  <c r="T133" s="1"/>
  <c r="Q133"/>
  <c r="A133"/>
  <c r="R130" s="1"/>
  <c r="S132"/>
  <c r="T132" s="1"/>
  <c r="Q132"/>
  <c r="A132"/>
  <c r="R129" s="1"/>
  <c r="S131"/>
  <c r="T131" s="1"/>
  <c r="Q131"/>
  <c r="A131"/>
  <c r="R128" s="1"/>
  <c r="S130"/>
  <c r="T130" s="1"/>
  <c r="Q130"/>
  <c r="A130"/>
  <c r="R127" s="1"/>
  <c r="S129"/>
  <c r="T129" s="1"/>
  <c r="Q129"/>
  <c r="A129"/>
  <c r="R126" s="1"/>
  <c r="S128"/>
  <c r="T128" s="1"/>
  <c r="Q128"/>
  <c r="A128"/>
  <c r="R125" s="1"/>
  <c r="S127"/>
  <c r="T127" s="1"/>
  <c r="Q127"/>
  <c r="A127"/>
  <c r="R124" s="1"/>
  <c r="S126"/>
  <c r="T126" s="1"/>
  <c r="Q126"/>
  <c r="A126"/>
  <c r="R123" s="1"/>
  <c r="S125"/>
  <c r="T125" s="1"/>
  <c r="Q125"/>
  <c r="A125"/>
  <c r="R122" s="1"/>
  <c r="S124"/>
  <c r="T124" s="1"/>
  <c r="Q124"/>
  <c r="A124"/>
  <c r="R121" s="1"/>
  <c r="S123"/>
  <c r="T123" s="1"/>
  <c r="Q123"/>
  <c r="A123"/>
  <c r="R120" s="1"/>
  <c r="S122"/>
  <c r="T122" s="1"/>
  <c r="Q122"/>
  <c r="A122"/>
  <c r="R119" s="1"/>
  <c r="S121"/>
  <c r="T121" s="1"/>
  <c r="Q121"/>
  <c r="A121"/>
  <c r="R118" s="1"/>
  <c r="S120"/>
  <c r="T120" s="1"/>
  <c r="Q120"/>
  <c r="A120"/>
  <c r="R117" s="1"/>
  <c r="S119"/>
  <c r="T119" s="1"/>
  <c r="Q119"/>
  <c r="A119"/>
  <c r="R116" s="1"/>
  <c r="S118"/>
  <c r="T118" s="1"/>
  <c r="Q118"/>
  <c r="A118"/>
  <c r="R115" s="1"/>
  <c r="S117"/>
  <c r="T117" s="1"/>
  <c r="Q117"/>
  <c r="A117"/>
  <c r="R114" s="1"/>
  <c r="S116"/>
  <c r="T116" s="1"/>
  <c r="Q116"/>
  <c r="A116"/>
  <c r="R113" s="1"/>
  <c r="S115"/>
  <c r="T115" s="1"/>
  <c r="Q115"/>
  <c r="A115"/>
  <c r="R112" s="1"/>
  <c r="S114"/>
  <c r="T114" s="1"/>
  <c r="Q114"/>
  <c r="A114"/>
  <c r="R111" s="1"/>
  <c r="S113"/>
  <c r="T113" s="1"/>
  <c r="Q113"/>
  <c r="A113"/>
  <c r="R110" s="1"/>
  <c r="S112"/>
  <c r="T112" s="1"/>
  <c r="Q112"/>
  <c r="A112"/>
  <c r="R109" s="1"/>
  <c r="S111"/>
  <c r="T111" s="1"/>
  <c r="Q111"/>
  <c r="A111"/>
  <c r="R108" s="1"/>
  <c r="S110"/>
  <c r="T110" s="1"/>
  <c r="Q110"/>
  <c r="A110"/>
  <c r="R107" s="1"/>
  <c r="S109"/>
  <c r="T109" s="1"/>
  <c r="Q109"/>
  <c r="A109"/>
  <c r="R106" s="1"/>
  <c r="S108"/>
  <c r="T108" s="1"/>
  <c r="Q108"/>
  <c r="A108"/>
  <c r="R105" s="1"/>
  <c r="S107"/>
  <c r="T107" s="1"/>
  <c r="Q107"/>
  <c r="A107"/>
  <c r="R104" s="1"/>
  <c r="S106"/>
  <c r="T106" s="1"/>
  <c r="Q106"/>
  <c r="A106"/>
  <c r="R103" s="1"/>
  <c r="S105"/>
  <c r="T105" s="1"/>
  <c r="Q105"/>
  <c r="A105"/>
  <c r="R102" s="1"/>
  <c r="S104"/>
  <c r="T104" s="1"/>
  <c r="Q104"/>
  <c r="A104"/>
  <c r="R101" s="1"/>
  <c r="S103"/>
  <c r="T103" s="1"/>
  <c r="Q103"/>
  <c r="A103"/>
  <c r="R100" s="1"/>
  <c r="S102"/>
  <c r="T102" s="1"/>
  <c r="Q102"/>
  <c r="A102"/>
  <c r="R99" s="1"/>
  <c r="S101"/>
  <c r="T101" s="1"/>
  <c r="Q101"/>
  <c r="A101"/>
  <c r="R98" s="1"/>
  <c r="S100"/>
  <c r="T100" s="1"/>
  <c r="Q100"/>
  <c r="A100"/>
  <c r="R97" s="1"/>
  <c r="S99"/>
  <c r="T99" s="1"/>
  <c r="Q99"/>
  <c r="A99"/>
  <c r="R96" s="1"/>
  <c r="S98"/>
  <c r="T98" s="1"/>
  <c r="Q98"/>
  <c r="A98"/>
  <c r="R95" s="1"/>
  <c r="S97"/>
  <c r="T97" s="1"/>
  <c r="Q97"/>
  <c r="A97"/>
  <c r="R94" s="1"/>
  <c r="S96"/>
  <c r="T96" s="1"/>
  <c r="Q96"/>
  <c r="A96"/>
  <c r="R93" s="1"/>
  <c r="S95"/>
  <c r="T95" s="1"/>
  <c r="Q95"/>
  <c r="A95"/>
  <c r="R92" s="1"/>
  <c r="S94"/>
  <c r="T94" s="1"/>
  <c r="Q94"/>
  <c r="A94"/>
  <c r="R91" s="1"/>
  <c r="S93"/>
  <c r="T93" s="1"/>
  <c r="Q93"/>
  <c r="A93"/>
  <c r="R90" s="1"/>
  <c r="S92"/>
  <c r="T92" s="1"/>
  <c r="Q92"/>
  <c r="A92"/>
  <c r="R89" s="1"/>
  <c r="S91"/>
  <c r="T91" s="1"/>
  <c r="Q91"/>
  <c r="A91"/>
  <c r="R88" s="1"/>
  <c r="S90"/>
  <c r="T90" s="1"/>
  <c r="Q90"/>
  <c r="A90"/>
  <c r="R87" s="1"/>
  <c r="S89"/>
  <c r="T89" s="1"/>
  <c r="Q89"/>
  <c r="A89"/>
  <c r="R86" s="1"/>
  <c r="S88"/>
  <c r="T88" s="1"/>
  <c r="Q88"/>
  <c r="A88"/>
  <c r="R85" s="1"/>
  <c r="S87"/>
  <c r="T87" s="1"/>
  <c r="Q87"/>
  <c r="A87"/>
  <c r="R84" s="1"/>
  <c r="S86"/>
  <c r="T86" s="1"/>
  <c r="Q86"/>
  <c r="A86"/>
  <c r="R83" s="1"/>
  <c r="S85"/>
  <c r="T85" s="1"/>
  <c r="Q85"/>
  <c r="A85"/>
  <c r="R82" s="1"/>
  <c r="S84"/>
  <c r="T84" s="1"/>
  <c r="Q84"/>
  <c r="A84"/>
  <c r="R81" s="1"/>
  <c r="S83"/>
  <c r="T83" s="1"/>
  <c r="Q83"/>
  <c r="A83"/>
  <c r="R80" s="1"/>
  <c r="S82"/>
  <c r="T82" s="1"/>
  <c r="Q82"/>
  <c r="A82"/>
  <c r="R79" s="1"/>
  <c r="S81"/>
  <c r="T81" s="1"/>
  <c r="Q81"/>
  <c r="A81"/>
  <c r="R78" s="1"/>
  <c r="S80"/>
  <c r="T80" s="1"/>
  <c r="Q80"/>
  <c r="A80"/>
  <c r="R77" s="1"/>
  <c r="S79"/>
  <c r="T79" s="1"/>
  <c r="Q79"/>
  <c r="A79"/>
  <c r="R76" s="1"/>
  <c r="S78"/>
  <c r="T78" s="1"/>
  <c r="Q78"/>
  <c r="A78"/>
  <c r="R75" s="1"/>
  <c r="S77"/>
  <c r="T77" s="1"/>
  <c r="Q77"/>
  <c r="A77"/>
  <c r="R74" s="1"/>
  <c r="S76"/>
  <c r="T76" s="1"/>
  <c r="Q76"/>
  <c r="A76"/>
  <c r="R73" s="1"/>
  <c r="S75"/>
  <c r="T75" s="1"/>
  <c r="Q75"/>
  <c r="A75"/>
  <c r="R72" s="1"/>
  <c r="S74"/>
  <c r="T74" s="1"/>
  <c r="Q74"/>
  <c r="A74"/>
  <c r="R71" s="1"/>
  <c r="S73"/>
  <c r="T73" s="1"/>
  <c r="Q73"/>
  <c r="A73"/>
  <c r="R70" s="1"/>
  <c r="S72"/>
  <c r="T72" s="1"/>
  <c r="Q72"/>
  <c r="A72"/>
  <c r="R69" s="1"/>
  <c r="S71"/>
  <c r="T71" s="1"/>
  <c r="Q71"/>
  <c r="A71"/>
  <c r="R68" s="1"/>
  <c r="S70"/>
  <c r="T70" s="1"/>
  <c r="Q70"/>
  <c r="A70"/>
  <c r="R67" s="1"/>
  <c r="S69"/>
  <c r="T69" s="1"/>
  <c r="Q69"/>
  <c r="A69"/>
  <c r="R66" s="1"/>
  <c r="S68"/>
  <c r="T68" s="1"/>
  <c r="Q68"/>
  <c r="A68"/>
  <c r="R65" s="1"/>
  <c r="S67"/>
  <c r="T67" s="1"/>
  <c r="Q67"/>
  <c r="A67"/>
  <c r="R64" s="1"/>
  <c r="S66"/>
  <c r="T66" s="1"/>
  <c r="Q66"/>
  <c r="A66"/>
  <c r="R63" s="1"/>
  <c r="S65"/>
  <c r="T65" s="1"/>
  <c r="Q65"/>
  <c r="A65"/>
  <c r="R62" s="1"/>
  <c r="S64"/>
  <c r="T64" s="1"/>
  <c r="Q64"/>
  <c r="A64"/>
  <c r="R61" s="1"/>
  <c r="S63"/>
  <c r="T63" s="1"/>
  <c r="Q63"/>
  <c r="A63"/>
  <c r="R60" s="1"/>
  <c r="S62"/>
  <c r="T62" s="1"/>
  <c r="Q62"/>
  <c r="A62"/>
  <c r="R59" s="1"/>
  <c r="S61"/>
  <c r="T61" s="1"/>
  <c r="Q61"/>
  <c r="A61"/>
  <c r="R58" s="1"/>
  <c r="S60"/>
  <c r="T60" s="1"/>
  <c r="Q60"/>
  <c r="A60"/>
  <c r="R57" s="1"/>
  <c r="S59"/>
  <c r="T59" s="1"/>
  <c r="S58"/>
  <c r="T58" s="1"/>
  <c r="S57"/>
  <c r="T57" s="1"/>
  <c r="S56"/>
  <c r="T56" s="1"/>
  <c r="S55"/>
  <c r="T55" s="1"/>
  <c r="S54"/>
  <c r="T54" s="1"/>
  <c r="S53"/>
  <c r="T53" s="1"/>
  <c r="S52"/>
  <c r="T52" s="1"/>
  <c r="S51"/>
  <c r="T51" s="1"/>
  <c r="S50"/>
  <c r="T50" s="1"/>
  <c r="S49"/>
  <c r="T49" s="1"/>
  <c r="S48"/>
  <c r="T48" s="1"/>
  <c r="S47"/>
  <c r="T47" s="1"/>
  <c r="S46"/>
  <c r="T46" s="1"/>
  <c r="S45"/>
  <c r="T45" s="1"/>
  <c r="S44"/>
  <c r="T44" s="1"/>
  <c r="S43"/>
  <c r="T43" s="1"/>
  <c r="S42"/>
  <c r="T42" s="1"/>
  <c r="S41"/>
  <c r="T41" s="1"/>
  <c r="S40"/>
  <c r="T40" s="1"/>
  <c r="S39"/>
  <c r="T39" s="1"/>
  <c r="S38"/>
  <c r="T38" s="1"/>
  <c r="S37"/>
  <c r="T37" s="1"/>
  <c r="S36"/>
  <c r="T36" s="1"/>
  <c r="S35"/>
  <c r="T35" s="1"/>
  <c r="S34"/>
  <c r="T34" s="1"/>
  <c r="S33"/>
  <c r="T33" s="1"/>
  <c r="S32"/>
  <c r="T32" s="1"/>
  <c r="S31"/>
  <c r="T31" s="1"/>
  <c r="S30"/>
  <c r="T30" s="1"/>
  <c r="S29"/>
  <c r="T29" s="1"/>
  <c r="S28"/>
  <c r="T28" s="1"/>
  <c r="S27"/>
  <c r="T27" s="1"/>
  <c r="S26"/>
  <c r="T26" s="1"/>
  <c r="S25"/>
  <c r="T25" s="1"/>
  <c r="S24"/>
  <c r="T24" s="1"/>
  <c r="S23"/>
  <c r="T23" s="1"/>
  <c r="S22"/>
  <c r="T22" s="1"/>
  <c r="S21"/>
  <c r="T21" s="1"/>
  <c r="S20"/>
  <c r="T20" s="1"/>
  <c r="S19"/>
  <c r="T19" s="1"/>
  <c r="S18"/>
  <c r="T18" s="1"/>
  <c r="S17"/>
  <c r="T17" s="1"/>
  <c r="S16"/>
  <c r="T16" s="1"/>
  <c r="S15"/>
  <c r="T15" s="1"/>
  <c r="S14"/>
  <c r="T14" s="1"/>
  <c r="S13"/>
  <c r="T13" s="1"/>
  <c r="S12"/>
  <c r="T12" s="1"/>
  <c r="S11"/>
  <c r="T11" s="1"/>
  <c r="S10"/>
  <c r="T10" s="1"/>
  <c r="S9"/>
  <c r="T9" s="1"/>
  <c r="Q9"/>
  <c r="A9" s="1"/>
  <c r="R9" s="1"/>
  <c r="S8"/>
  <c r="T8" s="1"/>
  <c r="AA7"/>
  <c r="Z7"/>
  <c r="S7"/>
  <c r="T7" s="1"/>
  <c r="Z50" i="56" l="1"/>
  <c r="Z41"/>
  <c r="Z37"/>
  <c r="Z29"/>
  <c r="Z20"/>
  <c r="Z12"/>
  <c r="Z52"/>
  <c r="Z57"/>
  <c r="Z69"/>
  <c r="AA64"/>
  <c r="AA56"/>
  <c r="AA44"/>
  <c r="AA31"/>
  <c r="AA43"/>
  <c r="Z8"/>
  <c r="Z42"/>
  <c r="Z34"/>
  <c r="Z26"/>
  <c r="Z17"/>
  <c r="Z9"/>
  <c r="Z62"/>
  <c r="Z66"/>
  <c r="AA69"/>
  <c r="AA61"/>
  <c r="AA53"/>
  <c r="AA49"/>
  <c r="AA40"/>
  <c r="AA32"/>
  <c r="AA23"/>
  <c r="AA11"/>
  <c r="AA8"/>
  <c r="Z48"/>
  <c r="Z44"/>
  <c r="Z39"/>
  <c r="Z35"/>
  <c r="Z31"/>
  <c r="Z27"/>
  <c r="Z22"/>
  <c r="Z18"/>
  <c r="Z14"/>
  <c r="Z10"/>
  <c r="Z54"/>
  <c r="Z63"/>
  <c r="Z59"/>
  <c r="Z67"/>
  <c r="Z71"/>
  <c r="AA70"/>
  <c r="AA66"/>
  <c r="AA62"/>
  <c r="AA58"/>
  <c r="AA54"/>
  <c r="AA50"/>
  <c r="AA46"/>
  <c r="AA41"/>
  <c r="AA37"/>
  <c r="AA33"/>
  <c r="AA29"/>
  <c r="AA24"/>
  <c r="AA20"/>
  <c r="AA16"/>
  <c r="AA12"/>
  <c r="AA25"/>
  <c r="Z46"/>
  <c r="Z33"/>
  <c r="Z24"/>
  <c r="Z16"/>
  <c r="Z56"/>
  <c r="Z61"/>
  <c r="Z65"/>
  <c r="AA68"/>
  <c r="AA60"/>
  <c r="AA52"/>
  <c r="AA48"/>
  <c r="AA39"/>
  <c r="AA35"/>
  <c r="AA27"/>
  <c r="AA22"/>
  <c r="AA18"/>
  <c r="AA14"/>
  <c r="AA10"/>
  <c r="Z47"/>
  <c r="Z38"/>
  <c r="Z30"/>
  <c r="Z21"/>
  <c r="Z13"/>
  <c r="Z53"/>
  <c r="Z58"/>
  <c r="Z70"/>
  <c r="AA65"/>
  <c r="AA57"/>
  <c r="AA45"/>
  <c r="AA36"/>
  <c r="AA28"/>
  <c r="AA19"/>
  <c r="AA15"/>
  <c r="Z25"/>
  <c r="Z49"/>
  <c r="Z45"/>
  <c r="Z40"/>
  <c r="Z36"/>
  <c r="Z32"/>
  <c r="Z28"/>
  <c r="Z23"/>
  <c r="Z19"/>
  <c r="Z15"/>
  <c r="Z11"/>
  <c r="Z55"/>
  <c r="Z51"/>
  <c r="Z60"/>
  <c r="Z68"/>
  <c r="Z64"/>
  <c r="AA71"/>
  <c r="AA67"/>
  <c r="AA63"/>
  <c r="AA59"/>
  <c r="AA55"/>
  <c r="AA51"/>
  <c r="AA47"/>
  <c r="AA42"/>
  <c r="AA38"/>
  <c r="AA34"/>
  <c r="AA30"/>
  <c r="AA26"/>
  <c r="AA21"/>
  <c r="AA17"/>
  <c r="AA13"/>
  <c r="AA9"/>
  <c r="Z43"/>
  <c r="Z49" i="51"/>
  <c r="Z45"/>
  <c r="Z40"/>
  <c r="Z36"/>
  <c r="Z32"/>
  <c r="Z28"/>
  <c r="Z23"/>
  <c r="Z19"/>
  <c r="Z15"/>
  <c r="Z11"/>
  <c r="Z55"/>
  <c r="Z51"/>
  <c r="Z60"/>
  <c r="Z68"/>
  <c r="Z64"/>
  <c r="AA71"/>
  <c r="AA67"/>
  <c r="AA63"/>
  <c r="AA59"/>
  <c r="AA55"/>
  <c r="AA51"/>
  <c r="AA47"/>
  <c r="AA42"/>
  <c r="AA38"/>
  <c r="AA34"/>
  <c r="AA30"/>
  <c r="AA26"/>
  <c r="AA21"/>
  <c r="AA17"/>
  <c r="AA13"/>
  <c r="AA9"/>
  <c r="Z43"/>
  <c r="AA8"/>
  <c r="Z48"/>
  <c r="Z44"/>
  <c r="Z39"/>
  <c r="Z35"/>
  <c r="Z31"/>
  <c r="Z27"/>
  <c r="Z22"/>
  <c r="Z18"/>
  <c r="Z14"/>
  <c r="Z10"/>
  <c r="Z54"/>
  <c r="Z63"/>
  <c r="Z59"/>
  <c r="Z67"/>
  <c r="Z71"/>
  <c r="AA70"/>
  <c r="AA66"/>
  <c r="AA62"/>
  <c r="AA58"/>
  <c r="AA54"/>
  <c r="AA50"/>
  <c r="AA46"/>
  <c r="AA41"/>
  <c r="AA37"/>
  <c r="AA33"/>
  <c r="AA29"/>
  <c r="AA24"/>
  <c r="AA20"/>
  <c r="AA16"/>
  <c r="AA12"/>
  <c r="AA25"/>
  <c r="Z8"/>
  <c r="Z47"/>
  <c r="Z42"/>
  <c r="Z38"/>
  <c r="Z34"/>
  <c r="Z30"/>
  <c r="Z26"/>
  <c r="Z21"/>
  <c r="Z17"/>
  <c r="Z13"/>
  <c r="Z9"/>
  <c r="Z53"/>
  <c r="Z62"/>
  <c r="Z58"/>
  <c r="Z66"/>
  <c r="Z70"/>
  <c r="AA69"/>
  <c r="AA65"/>
  <c r="AA61"/>
  <c r="AA57"/>
  <c r="AA53"/>
  <c r="AA49"/>
  <c r="AA45"/>
  <c r="AA40"/>
  <c r="AA36"/>
  <c r="AA32"/>
  <c r="AA28"/>
  <c r="AA23"/>
  <c r="AA19"/>
  <c r="AA15"/>
  <c r="AA11"/>
  <c r="Z25"/>
  <c r="Z50"/>
  <c r="Z46"/>
  <c r="Z41"/>
  <c r="Z37"/>
  <c r="Z33"/>
  <c r="Z29"/>
  <c r="Z24"/>
  <c r="Z20"/>
  <c r="Z16"/>
  <c r="Z12"/>
  <c r="Z56"/>
  <c r="Z52"/>
  <c r="Z61"/>
  <c r="Z57"/>
  <c r="Z65"/>
  <c r="Z69"/>
  <c r="AA68"/>
  <c r="AA64"/>
  <c r="AA60"/>
  <c r="AA56"/>
  <c r="AA52"/>
  <c r="AA48"/>
  <c r="AA44"/>
  <c r="AA39"/>
  <c r="AA35"/>
  <c r="AA31"/>
  <c r="AA27"/>
  <c r="AA22"/>
  <c r="AA18"/>
  <c r="AA14"/>
  <c r="AA10"/>
  <c r="AA43"/>
  <c r="Q143"/>
  <c r="A143" s="1"/>
  <c r="R143" s="1"/>
  <c r="Z19" i="30"/>
  <c r="Z51"/>
  <c r="Z68"/>
  <c r="AA63"/>
  <c r="AA42"/>
  <c r="AA38"/>
  <c r="AA30"/>
  <c r="AA17"/>
  <c r="AA13"/>
  <c r="Z43"/>
  <c r="Z50"/>
  <c r="Z46"/>
  <c r="Z37"/>
  <c r="Z33"/>
  <c r="Z29"/>
  <c r="Z24"/>
  <c r="Z20"/>
  <c r="Z16"/>
  <c r="Z12"/>
  <c r="Z56"/>
  <c r="Z52"/>
  <c r="Z61"/>
  <c r="Z57"/>
  <c r="Z65"/>
  <c r="AA68"/>
  <c r="AA64"/>
  <c r="AA60"/>
  <c r="AA56"/>
  <c r="AA52"/>
  <c r="AA48"/>
  <c r="AA39"/>
  <c r="AA31"/>
  <c r="AA22"/>
  <c r="AA18"/>
  <c r="AA14"/>
  <c r="AA10"/>
  <c r="AA43"/>
  <c r="Z22"/>
  <c r="AA46"/>
  <c r="Z32"/>
  <c r="Z28"/>
  <c r="Z60"/>
  <c r="Z64"/>
  <c r="AA67"/>
  <c r="AA47"/>
  <c r="AA34"/>
  <c r="AA26"/>
  <c r="Z47"/>
  <c r="Z38"/>
  <c r="Z62"/>
  <c r="Z66"/>
  <c r="AA65"/>
  <c r="AA61"/>
  <c r="AA45"/>
  <c r="AA40"/>
  <c r="AA36"/>
  <c r="AA32"/>
  <c r="AA19"/>
  <c r="Z25"/>
  <c r="Z8"/>
  <c r="Z42"/>
  <c r="Z34"/>
  <c r="Z30"/>
  <c r="Z26"/>
  <c r="Z21"/>
  <c r="Z17"/>
  <c r="Z13"/>
  <c r="Z9"/>
  <c r="Z53"/>
  <c r="Z58"/>
  <c r="Z70"/>
  <c r="AA69"/>
  <c r="AA57"/>
  <c r="AA53"/>
  <c r="AA49"/>
  <c r="AA28"/>
  <c r="AA23"/>
  <c r="AA15"/>
  <c r="AA11"/>
  <c r="AA44"/>
  <c r="AA27"/>
  <c r="Z49"/>
  <c r="Z45"/>
  <c r="Z40"/>
  <c r="Z36"/>
  <c r="Z23"/>
  <c r="Z15"/>
  <c r="Z11"/>
  <c r="Z55"/>
  <c r="AA71"/>
  <c r="AA59"/>
  <c r="AA55"/>
  <c r="AA51"/>
  <c r="AA21"/>
  <c r="AA9"/>
  <c r="Z41"/>
  <c r="Z69"/>
  <c r="AA35"/>
  <c r="AA8"/>
  <c r="Z48"/>
  <c r="Z44"/>
  <c r="Z39"/>
  <c r="Z35"/>
  <c r="Z31"/>
  <c r="Z27"/>
  <c r="Z18"/>
  <c r="Z14"/>
  <c r="Z10"/>
  <c r="Z54"/>
  <c r="Z63"/>
  <c r="Z59"/>
  <c r="Z67"/>
  <c r="Z71"/>
  <c r="AA70"/>
  <c r="AA66"/>
  <c r="AA62"/>
  <c r="AA58"/>
  <c r="AA54"/>
  <c r="AA50"/>
  <c r="AA41"/>
  <c r="AA37"/>
  <c r="AA33"/>
  <c r="AA29"/>
  <c r="AA24"/>
  <c r="AA20"/>
  <c r="AA16"/>
  <c r="AA12"/>
  <c r="AA25"/>
  <c r="AA52" i="26"/>
  <c r="Z62"/>
  <c r="AA61"/>
  <c r="AA40"/>
  <c r="AA14"/>
  <c r="Z28"/>
  <c r="Z19"/>
  <c r="AA47"/>
  <c r="AA34"/>
  <c r="AA17"/>
  <c r="AA58"/>
  <c r="AA26"/>
  <c r="Z32"/>
  <c r="Z22"/>
  <c r="AA36"/>
  <c r="Z49"/>
  <c r="Z45"/>
  <c r="Z40"/>
  <c r="Z36"/>
  <c r="Z23"/>
  <c r="Z11"/>
  <c r="Z51"/>
  <c r="Z60"/>
  <c r="Z64"/>
  <c r="AA55"/>
  <c r="AA38"/>
  <c r="AA30"/>
  <c r="Z43"/>
  <c r="Z39"/>
  <c r="Z35"/>
  <c r="Z31"/>
  <c r="Z67"/>
  <c r="Z71"/>
  <c r="AA54"/>
  <c r="AA41"/>
  <c r="AA20"/>
  <c r="Z8"/>
  <c r="Z42"/>
  <c r="Z34"/>
  <c r="Z17"/>
  <c r="Z9"/>
  <c r="Z66"/>
  <c r="AA69"/>
  <c r="AA57"/>
  <c r="AA32"/>
  <c r="AA23"/>
  <c r="AA11"/>
  <c r="AA45"/>
  <c r="AA68"/>
  <c r="Z20"/>
  <c r="Z33"/>
  <c r="Z56"/>
  <c r="AA48"/>
  <c r="AA31"/>
  <c r="AA10"/>
  <c r="Z16"/>
  <c r="Z65"/>
  <c r="Z41"/>
  <c r="Z29"/>
  <c r="Z24"/>
  <c r="Z12"/>
  <c r="Z57"/>
  <c r="Z69"/>
  <c r="AA44"/>
  <c r="AA39"/>
  <c r="AA35"/>
  <c r="AA27"/>
  <c r="AA22"/>
  <c r="AA18"/>
  <c r="Z26"/>
  <c r="Z38"/>
  <c r="AA49"/>
  <c r="AA53"/>
  <c r="AA13"/>
  <c r="Z15"/>
  <c r="AA21"/>
  <c r="AA51"/>
  <c r="Z55"/>
  <c r="Z58"/>
  <c r="AA63"/>
  <c r="AA67"/>
  <c r="AA70"/>
  <c r="AA9"/>
  <c r="Z13"/>
  <c r="AA65"/>
  <c r="Z47"/>
  <c r="Z53"/>
  <c r="AA28"/>
  <c r="AA19"/>
  <c r="AA15"/>
  <c r="AA8"/>
  <c r="Z25"/>
  <c r="AA50"/>
  <c r="Z70"/>
  <c r="Z48"/>
  <c r="Z27"/>
  <c r="Z18"/>
  <c r="Z14"/>
  <c r="Z10"/>
  <c r="Z54"/>
  <c r="Z63"/>
  <c r="Z59"/>
  <c r="AA66"/>
  <c r="AA62"/>
  <c r="AA46"/>
  <c r="AA37"/>
  <c r="AA33"/>
  <c r="AA29"/>
  <c r="AA24"/>
  <c r="AA16"/>
  <c r="AA12"/>
  <c r="AA25"/>
  <c r="Z21"/>
  <c r="Z30"/>
  <c r="Z44"/>
  <c r="AA42"/>
  <c r="Z50"/>
  <c r="Z52"/>
  <c r="AA59"/>
  <c r="Z61"/>
  <c r="AA64"/>
  <c r="Z68"/>
  <c r="AA71"/>
  <c r="Z37"/>
  <c r="AA43"/>
  <c r="Z46"/>
  <c r="AA56"/>
  <c r="AA60"/>
  <c r="Q46"/>
  <c r="A46" s="1"/>
  <c r="R46" s="1"/>
  <c r="Q11"/>
  <c r="A11" s="1"/>
  <c r="R11" s="1"/>
  <c r="Q27"/>
  <c r="A27" s="1"/>
  <c r="R27" s="1"/>
  <c r="Q58" l="1"/>
  <c r="A58" s="1"/>
  <c r="Q53"/>
  <c r="A53" s="1"/>
  <c r="R53" s="1"/>
  <c r="Q57"/>
  <c r="A57" s="1"/>
  <c r="Q52"/>
  <c r="A52" s="1"/>
  <c r="R52" s="1"/>
  <c r="Q56"/>
  <c r="A56" s="1"/>
  <c r="R56" s="1"/>
  <c r="Q51"/>
  <c r="A51" s="1"/>
  <c r="R51" s="1"/>
  <c r="Q55"/>
  <c r="A55" s="1"/>
  <c r="R55" s="1"/>
  <c r="Q59"/>
  <c r="A59" s="1"/>
  <c r="Q145" i="56"/>
  <c r="A145" s="1"/>
  <c r="R145" s="1"/>
  <c r="Q148"/>
  <c r="A148" s="1"/>
  <c r="R148" s="1"/>
  <c r="Q150"/>
  <c r="A150" s="1"/>
  <c r="R150" s="1"/>
  <c r="Q82"/>
  <c r="A82" s="1"/>
  <c r="R82" s="1"/>
  <c r="Q132"/>
  <c r="A132" s="1"/>
  <c r="R132" s="1"/>
  <c r="Q134"/>
  <c r="A134" s="1"/>
  <c r="R134" s="1"/>
  <c r="Q137"/>
  <c r="A137" s="1"/>
  <c r="R137" s="1"/>
  <c r="Q136"/>
  <c r="A136" s="1"/>
  <c r="R136" s="1"/>
  <c r="Q96"/>
  <c r="A96" s="1"/>
  <c r="R96" s="1"/>
  <c r="Q146"/>
  <c r="A146" s="1"/>
  <c r="R146" s="1"/>
  <c r="Q151"/>
  <c r="A151" s="1"/>
  <c r="R151" s="1"/>
  <c r="Q118"/>
  <c r="A118" s="1"/>
  <c r="R118" s="1"/>
  <c r="Q141"/>
  <c r="A141" s="1"/>
  <c r="R141" s="1"/>
  <c r="Q139"/>
  <c r="A139" s="1"/>
  <c r="R139" s="1"/>
  <c r="Q135"/>
  <c r="A135" s="1"/>
  <c r="R135" s="1"/>
  <c r="Q147"/>
  <c r="A147" s="1"/>
  <c r="R147" s="1"/>
  <c r="Q138"/>
  <c r="A138" s="1"/>
  <c r="R138" s="1"/>
  <c r="Q60"/>
  <c r="A60" s="1"/>
  <c r="R60" s="1"/>
  <c r="Q144"/>
  <c r="A144" s="1"/>
  <c r="R144" s="1"/>
  <c r="Q127"/>
  <c r="A127" s="1"/>
  <c r="R127" s="1"/>
  <c r="Q142"/>
  <c r="A142" s="1"/>
  <c r="R142" s="1"/>
  <c r="Q122"/>
  <c r="A122" s="1"/>
  <c r="R122" s="1"/>
  <c r="Q133"/>
  <c r="A133" s="1"/>
  <c r="R133" s="1"/>
  <c r="Q112"/>
  <c r="A112" s="1"/>
  <c r="R112" s="1"/>
  <c r="Q110"/>
  <c r="A110" s="1"/>
  <c r="R110" s="1"/>
  <c r="Q131"/>
  <c r="A131" s="1"/>
  <c r="R131" s="1"/>
  <c r="Q115"/>
  <c r="A115" s="1"/>
  <c r="R115" s="1"/>
  <c r="Q86"/>
  <c r="A86" s="1"/>
  <c r="R86" s="1"/>
  <c r="Q74"/>
  <c r="A74" s="1"/>
  <c r="R74" s="1"/>
  <c r="Q130"/>
  <c r="A130" s="1"/>
  <c r="R130" s="1"/>
  <c r="Q114"/>
  <c r="A114" s="1"/>
  <c r="R114" s="1"/>
  <c r="Q95"/>
  <c r="A95" s="1"/>
  <c r="R95" s="1"/>
  <c r="Q62"/>
  <c r="A62" s="1"/>
  <c r="R62" s="1"/>
  <c r="Q66"/>
  <c r="A66" s="1"/>
  <c r="R66" s="1"/>
  <c r="Q113"/>
  <c r="A113" s="1"/>
  <c r="R113" s="1"/>
  <c r="Q108"/>
  <c r="A108" s="1"/>
  <c r="R108" s="1"/>
  <c r="Q107"/>
  <c r="A107" s="1"/>
  <c r="R107" s="1"/>
  <c r="Q83"/>
  <c r="A83" s="1"/>
  <c r="R83" s="1"/>
  <c r="Q65"/>
  <c r="A65" s="1"/>
  <c r="R65" s="1"/>
  <c r="Q98"/>
  <c r="A98" s="1"/>
  <c r="R98" s="1"/>
  <c r="Q69"/>
  <c r="A69" s="1"/>
  <c r="R69" s="1"/>
  <c r="Q87"/>
  <c r="A87" s="1"/>
  <c r="R87" s="1"/>
  <c r="Q111"/>
  <c r="A111" s="1"/>
  <c r="R111" s="1"/>
  <c r="Q94"/>
  <c r="A94" s="1"/>
  <c r="R94" s="1"/>
  <c r="Q126"/>
  <c r="A126" s="1"/>
  <c r="R126" s="1"/>
  <c r="Q71"/>
  <c r="A71" s="1"/>
  <c r="R71" s="1"/>
  <c r="Q85"/>
  <c r="A85" s="1"/>
  <c r="R85" s="1"/>
  <c r="Q101"/>
  <c r="A101" s="1"/>
  <c r="R101" s="1"/>
  <c r="Q121"/>
  <c r="A121" s="1"/>
  <c r="R121" s="1"/>
  <c r="Q68"/>
  <c r="A68" s="1"/>
  <c r="R68" s="1"/>
  <c r="Q84"/>
  <c r="A84" s="1"/>
  <c r="R84" s="1"/>
  <c r="Q104"/>
  <c r="A104" s="1"/>
  <c r="R104" s="1"/>
  <c r="Q124"/>
  <c r="A124" s="1"/>
  <c r="R124" s="1"/>
  <c r="Q99"/>
  <c r="A99" s="1"/>
  <c r="R99" s="1"/>
  <c r="Q70"/>
  <c r="A70" s="1"/>
  <c r="R70" s="1"/>
  <c r="Q90"/>
  <c r="A90" s="1"/>
  <c r="R90" s="1"/>
  <c r="Q119"/>
  <c r="A119" s="1"/>
  <c r="R119" s="1"/>
  <c r="Q61"/>
  <c r="A61" s="1"/>
  <c r="R61" s="1"/>
  <c r="Q103"/>
  <c r="A103" s="1"/>
  <c r="R103" s="1"/>
  <c r="Q73"/>
  <c r="A73" s="1"/>
  <c r="R73" s="1"/>
  <c r="Q89"/>
  <c r="A89" s="1"/>
  <c r="R89" s="1"/>
  <c r="Q105"/>
  <c r="A105" s="1"/>
  <c r="R105" s="1"/>
  <c r="Q125"/>
  <c r="A125" s="1"/>
  <c r="R125" s="1"/>
  <c r="Q72"/>
  <c r="A72" s="1"/>
  <c r="R72" s="1"/>
  <c r="Q88"/>
  <c r="A88" s="1"/>
  <c r="R88" s="1"/>
  <c r="Q128"/>
  <c r="A128" s="1"/>
  <c r="R128" s="1"/>
  <c r="Q78"/>
  <c r="A78" s="1"/>
  <c r="R78" s="1"/>
  <c r="Q102"/>
  <c r="A102" s="1"/>
  <c r="R102" s="1"/>
  <c r="Q91"/>
  <c r="A91" s="1"/>
  <c r="R91" s="1"/>
  <c r="Q123"/>
  <c r="A123" s="1"/>
  <c r="R123" s="1"/>
  <c r="Q67"/>
  <c r="A67" s="1"/>
  <c r="R67" s="1"/>
  <c r="Q81"/>
  <c r="A81" s="1"/>
  <c r="R81" s="1"/>
  <c r="Q97"/>
  <c r="A97" s="1"/>
  <c r="R97" s="1"/>
  <c r="Q117"/>
  <c r="A117" s="1"/>
  <c r="R117" s="1"/>
  <c r="Q64"/>
  <c r="A64" s="1"/>
  <c r="R64" s="1"/>
  <c r="Q80"/>
  <c r="A80" s="1"/>
  <c r="R80" s="1"/>
  <c r="Q100"/>
  <c r="A100" s="1"/>
  <c r="R100" s="1"/>
  <c r="Q120"/>
  <c r="A120" s="1"/>
  <c r="R120" s="1"/>
  <c r="Q75"/>
  <c r="A75" s="1"/>
  <c r="R75" s="1"/>
  <c r="Q79"/>
  <c r="A79" s="1"/>
  <c r="R79" s="1"/>
  <c r="Q106"/>
  <c r="A106" s="1"/>
  <c r="R106" s="1"/>
  <c r="Q63"/>
  <c r="A63" s="1"/>
  <c r="R63" s="1"/>
  <c r="Q77"/>
  <c r="A77" s="1"/>
  <c r="R77" s="1"/>
  <c r="Q93"/>
  <c r="A93" s="1"/>
  <c r="R93" s="1"/>
  <c r="Q109"/>
  <c r="A109" s="1"/>
  <c r="R109" s="1"/>
  <c r="Q129"/>
  <c r="A129" s="1"/>
  <c r="R129" s="1"/>
  <c r="Q76"/>
  <c r="A76" s="1"/>
  <c r="R76" s="1"/>
  <c r="Q92"/>
  <c r="A92" s="1"/>
  <c r="R92" s="1"/>
  <c r="Q116"/>
  <c r="A116" s="1"/>
  <c r="R116" s="1"/>
  <c r="Q89" i="51"/>
  <c r="A89" s="1"/>
  <c r="R89" s="1"/>
  <c r="Q44"/>
  <c r="A44" s="1"/>
  <c r="R44" s="1"/>
  <c r="Q58" i="56"/>
  <c r="A58" s="1"/>
  <c r="R58" s="1"/>
  <c r="Q45"/>
  <c r="A45" s="1"/>
  <c r="R45" s="1"/>
  <c r="Q42"/>
  <c r="A42" s="1"/>
  <c r="R42" s="1"/>
  <c r="Q21"/>
  <c r="A21" s="1"/>
  <c r="R21" s="1"/>
  <c r="Q18"/>
  <c r="A18" s="1"/>
  <c r="R18" s="1"/>
  <c r="Q38"/>
  <c r="A38" s="1"/>
  <c r="R38" s="1"/>
  <c r="Q13"/>
  <c r="A13" s="1"/>
  <c r="R13" s="1"/>
  <c r="Q57"/>
  <c r="A57" s="1"/>
  <c r="R57" s="1"/>
  <c r="Q41"/>
  <c r="A41" s="1"/>
  <c r="R41" s="1"/>
  <c r="Q14"/>
  <c r="A14" s="1"/>
  <c r="R14" s="1"/>
  <c r="Q34"/>
  <c r="A34" s="1"/>
  <c r="R34" s="1"/>
  <c r="Q25"/>
  <c r="A25" s="1"/>
  <c r="R25" s="1"/>
  <c r="Q22"/>
  <c r="A22" s="1"/>
  <c r="R22" s="1"/>
  <c r="Q9"/>
  <c r="A9" s="1"/>
  <c r="R9" s="1"/>
  <c r="Q54"/>
  <c r="A54" s="1"/>
  <c r="R54" s="1"/>
  <c r="Q29"/>
  <c r="A29" s="1"/>
  <c r="R29" s="1"/>
  <c r="Q26"/>
  <c r="A26" s="1"/>
  <c r="R26" s="1"/>
  <c r="Q10"/>
  <c r="A10" s="1"/>
  <c r="R10" s="1"/>
  <c r="Q46"/>
  <c r="A46" s="1"/>
  <c r="R46" s="1"/>
  <c r="Q53"/>
  <c r="A53" s="1"/>
  <c r="R53" s="1"/>
  <c r="Q19"/>
  <c r="A19" s="1"/>
  <c r="R19" s="1"/>
  <c r="Q35"/>
  <c r="A35" s="1"/>
  <c r="R35" s="1"/>
  <c r="Q51"/>
  <c r="A51" s="1"/>
  <c r="R51" s="1"/>
  <c r="Q20"/>
  <c r="A20" s="1"/>
  <c r="R20" s="1"/>
  <c r="Q36"/>
  <c r="A36" s="1"/>
  <c r="R36" s="1"/>
  <c r="Q52"/>
  <c r="A52" s="1"/>
  <c r="R52" s="1"/>
  <c r="Q33"/>
  <c r="A33" s="1"/>
  <c r="R33" s="1"/>
  <c r="Q50"/>
  <c r="A50" s="1"/>
  <c r="R50" s="1"/>
  <c r="Q15"/>
  <c r="A15" s="1"/>
  <c r="R15" s="1"/>
  <c r="Q31"/>
  <c r="A31" s="1"/>
  <c r="R31" s="1"/>
  <c r="Q47"/>
  <c r="A47" s="1"/>
  <c r="R47" s="1"/>
  <c r="Q12"/>
  <c r="A12" s="1"/>
  <c r="R12" s="1"/>
  <c r="Q32"/>
  <c r="A32" s="1"/>
  <c r="R32" s="1"/>
  <c r="Q48"/>
  <c r="A48" s="1"/>
  <c r="R48" s="1"/>
  <c r="Q8"/>
  <c r="A8" s="1"/>
  <c r="R8" s="1"/>
  <c r="Q28"/>
  <c r="A28" s="1"/>
  <c r="R28" s="1"/>
  <c r="Q44"/>
  <c r="A44" s="1"/>
  <c r="R44" s="1"/>
  <c r="Q17"/>
  <c r="A17" s="1"/>
  <c r="R17" s="1"/>
  <c r="Q49"/>
  <c r="A49" s="1"/>
  <c r="R49" s="1"/>
  <c r="Q23"/>
  <c r="A23" s="1"/>
  <c r="R23" s="1"/>
  <c r="Q39"/>
  <c r="A39" s="1"/>
  <c r="R39" s="1"/>
  <c r="Q55"/>
  <c r="A55" s="1"/>
  <c r="R55" s="1"/>
  <c r="Q24"/>
  <c r="A24" s="1"/>
  <c r="R24" s="1"/>
  <c r="Q40"/>
  <c r="A40" s="1"/>
  <c r="R40" s="1"/>
  <c r="Q56"/>
  <c r="A56" s="1"/>
  <c r="R56" s="1"/>
  <c r="Q30"/>
  <c r="A30" s="1"/>
  <c r="R30" s="1"/>
  <c r="Q37"/>
  <c r="A37" s="1"/>
  <c r="R37" s="1"/>
  <c r="Q11"/>
  <c r="A11" s="1"/>
  <c r="R11" s="1"/>
  <c r="Q27"/>
  <c r="A27" s="1"/>
  <c r="R27" s="1"/>
  <c r="Q43"/>
  <c r="A43" s="1"/>
  <c r="R43" s="1"/>
  <c r="Q7"/>
  <c r="A7" s="1"/>
  <c r="R7" s="1"/>
  <c r="Q81" i="51"/>
  <c r="A81" s="1"/>
  <c r="R81" s="1"/>
  <c r="Q142"/>
  <c r="A142" s="1"/>
  <c r="R142" s="1"/>
  <c r="Q26"/>
  <c r="A26" s="1"/>
  <c r="R26" s="1"/>
  <c r="Q104"/>
  <c r="A104" s="1"/>
  <c r="R104" s="1"/>
  <c r="Q72"/>
  <c r="A72" s="1"/>
  <c r="R72" s="1"/>
  <c r="Q52"/>
  <c r="A52" s="1"/>
  <c r="R52" s="1"/>
  <c r="Q64"/>
  <c r="A64" s="1"/>
  <c r="R64" s="1"/>
  <c r="Q45"/>
  <c r="A45" s="1"/>
  <c r="R45" s="1"/>
  <c r="Q37"/>
  <c r="A37" s="1"/>
  <c r="R37" s="1"/>
  <c r="Q46"/>
  <c r="A46" s="1"/>
  <c r="R46" s="1"/>
  <c r="Q122"/>
  <c r="A122" s="1"/>
  <c r="R122" s="1"/>
  <c r="Q138"/>
  <c r="A138" s="1"/>
  <c r="R138" s="1"/>
  <c r="Q61"/>
  <c r="A61" s="1"/>
  <c r="R61" s="1"/>
  <c r="Q141"/>
  <c r="A141" s="1"/>
  <c r="R141" s="1"/>
  <c r="Q126"/>
  <c r="A126" s="1"/>
  <c r="R126" s="1"/>
  <c r="Q27"/>
  <c r="A27" s="1"/>
  <c r="R27" s="1"/>
  <c r="Q35"/>
  <c r="A35" s="1"/>
  <c r="R35" s="1"/>
  <c r="Q32"/>
  <c r="A32" s="1"/>
  <c r="R32" s="1"/>
  <c r="Q69"/>
  <c r="A69" s="1"/>
  <c r="R69" s="1"/>
  <c r="Q87"/>
  <c r="A87" s="1"/>
  <c r="R87" s="1"/>
  <c r="Q119"/>
  <c r="A119" s="1"/>
  <c r="R119" s="1"/>
  <c r="Q107"/>
  <c r="A107" s="1"/>
  <c r="R107" s="1"/>
  <c r="Q8"/>
  <c r="A8" s="1"/>
  <c r="R8" s="1"/>
  <c r="Q25"/>
  <c r="A25" s="1"/>
  <c r="R25" s="1"/>
  <c r="Q47"/>
  <c r="A47" s="1"/>
  <c r="R47" s="1"/>
  <c r="Q58"/>
  <c r="A58" s="1"/>
  <c r="R58" s="1"/>
  <c r="Q65"/>
  <c r="A65" s="1"/>
  <c r="R65" s="1"/>
  <c r="Q76"/>
  <c r="A76" s="1"/>
  <c r="R76" s="1"/>
  <c r="Q100"/>
  <c r="A100" s="1"/>
  <c r="R100" s="1"/>
  <c r="Q128"/>
  <c r="A128" s="1"/>
  <c r="R128" s="1"/>
  <c r="Q54"/>
  <c r="A54" s="1"/>
  <c r="R54" s="1"/>
  <c r="Q28"/>
  <c r="A28" s="1"/>
  <c r="R28" s="1"/>
  <c r="Q10"/>
  <c r="A10" s="1"/>
  <c r="R10" s="1"/>
  <c r="Q36"/>
  <c r="A36" s="1"/>
  <c r="R36" s="1"/>
  <c r="Q49"/>
  <c r="A49" s="1"/>
  <c r="R49" s="1"/>
  <c r="Q11"/>
  <c r="A11" s="1"/>
  <c r="R11" s="1"/>
  <c r="Q124"/>
  <c r="A124" s="1"/>
  <c r="R124" s="1"/>
  <c r="Q85"/>
  <c r="A85" s="1"/>
  <c r="R85" s="1"/>
  <c r="Q67"/>
  <c r="A67" s="1"/>
  <c r="R67" s="1"/>
  <c r="Q74"/>
  <c r="A74" s="1"/>
  <c r="R74" s="1"/>
  <c r="Q133"/>
  <c r="A133" s="1"/>
  <c r="R133" s="1"/>
  <c r="Q77"/>
  <c r="A77" s="1"/>
  <c r="R77" s="1"/>
  <c r="Q131"/>
  <c r="A131" s="1"/>
  <c r="R131" s="1"/>
  <c r="Q102"/>
  <c r="A102" s="1"/>
  <c r="R102" s="1"/>
  <c r="Q136"/>
  <c r="A136" s="1"/>
  <c r="R136" s="1"/>
  <c r="Q144"/>
  <c r="A144" s="1"/>
  <c r="R144" s="1"/>
  <c r="Q14"/>
  <c r="A14" s="1"/>
  <c r="R14" s="1"/>
  <c r="Q56"/>
  <c r="A56" s="1"/>
  <c r="R56" s="1"/>
  <c r="Q13"/>
  <c r="A13" s="1"/>
  <c r="R13" s="1"/>
  <c r="Q12"/>
  <c r="A12" s="1"/>
  <c r="R12" s="1"/>
  <c r="Q38"/>
  <c r="A38" s="1"/>
  <c r="R38" s="1"/>
  <c r="Q40"/>
  <c r="A40" s="1"/>
  <c r="R40" s="1"/>
  <c r="Q51"/>
  <c r="A51" s="1"/>
  <c r="R51" s="1"/>
  <c r="Q20"/>
  <c r="A20" s="1"/>
  <c r="R20" s="1"/>
  <c r="Q50"/>
  <c r="A50" s="1"/>
  <c r="R50" s="1"/>
  <c r="Q33"/>
  <c r="A33" s="1"/>
  <c r="R33" s="1"/>
  <c r="Q7"/>
  <c r="A7" s="1"/>
  <c r="R7" s="1"/>
  <c r="Q30"/>
  <c r="A30" s="1"/>
  <c r="R30" s="1"/>
  <c r="Q34"/>
  <c r="A34" s="1"/>
  <c r="R34" s="1"/>
  <c r="Q88"/>
  <c r="A88" s="1"/>
  <c r="R88" s="1"/>
  <c r="Q68"/>
  <c r="A68" s="1"/>
  <c r="R68" s="1"/>
  <c r="Q83"/>
  <c r="A83" s="1"/>
  <c r="R83" s="1"/>
  <c r="Q98"/>
  <c r="A98" s="1"/>
  <c r="R98" s="1"/>
  <c r="Q94"/>
  <c r="A94" s="1"/>
  <c r="R94" s="1"/>
  <c r="Q84"/>
  <c r="A84" s="1"/>
  <c r="R84" s="1"/>
  <c r="Q66"/>
  <c r="A66" s="1"/>
  <c r="R66" s="1"/>
  <c r="Q91"/>
  <c r="A91" s="1"/>
  <c r="R91" s="1"/>
  <c r="Q103"/>
  <c r="A103" s="1"/>
  <c r="R103" s="1"/>
  <c r="Q90"/>
  <c r="A90" s="1"/>
  <c r="R90" s="1"/>
  <c r="Q95"/>
  <c r="A95" s="1"/>
  <c r="R95" s="1"/>
  <c r="Q121"/>
  <c r="A121" s="1"/>
  <c r="R121" s="1"/>
  <c r="Q117"/>
  <c r="A117" s="1"/>
  <c r="R117" s="1"/>
  <c r="Q112"/>
  <c r="A112" s="1"/>
  <c r="R112" s="1"/>
  <c r="Q99"/>
  <c r="A99" s="1"/>
  <c r="R99" s="1"/>
  <c r="Q134"/>
  <c r="A134" s="1"/>
  <c r="R134" s="1"/>
  <c r="Q130"/>
  <c r="A130" s="1"/>
  <c r="R130" s="1"/>
  <c r="Q118"/>
  <c r="A118" s="1"/>
  <c r="R118" s="1"/>
  <c r="Q139"/>
  <c r="A139" s="1"/>
  <c r="R139" s="1"/>
  <c r="Q9"/>
  <c r="A9" s="1"/>
  <c r="R9" s="1"/>
  <c r="Q29"/>
  <c r="A29" s="1"/>
  <c r="R29" s="1"/>
  <c r="Q55"/>
  <c r="A55" s="1"/>
  <c r="R55" s="1"/>
  <c r="Q21"/>
  <c r="A21" s="1"/>
  <c r="R21" s="1"/>
  <c r="Q23"/>
  <c r="A23" s="1"/>
  <c r="R23" s="1"/>
  <c r="Q18"/>
  <c r="A18" s="1"/>
  <c r="R18" s="1"/>
  <c r="Q57"/>
  <c r="A57" s="1"/>
  <c r="R57" s="1"/>
  <c r="Q106"/>
  <c r="A106" s="1"/>
  <c r="R106" s="1"/>
  <c r="Q101"/>
  <c r="A101" s="1"/>
  <c r="R101" s="1"/>
  <c r="Q115"/>
  <c r="A115" s="1"/>
  <c r="R115" s="1"/>
  <c r="Q73"/>
  <c r="A73" s="1"/>
  <c r="R73" s="1"/>
  <c r="Q70"/>
  <c r="A70" s="1"/>
  <c r="R70" s="1"/>
  <c r="Q111"/>
  <c r="A111" s="1"/>
  <c r="R111" s="1"/>
  <c r="Q125"/>
  <c r="A125" s="1"/>
  <c r="R125" s="1"/>
  <c r="Q137"/>
  <c r="A137" s="1"/>
  <c r="R137" s="1"/>
  <c r="Q123"/>
  <c r="A123" s="1"/>
  <c r="R123" s="1"/>
  <c r="Q31"/>
  <c r="A31" s="1"/>
  <c r="R31" s="1"/>
  <c r="Q24"/>
  <c r="A24" s="1"/>
  <c r="R24" s="1"/>
  <c r="Q43"/>
  <c r="A43" s="1"/>
  <c r="R43" s="1"/>
  <c r="Q39"/>
  <c r="A39" s="1"/>
  <c r="R39" s="1"/>
  <c r="Q60"/>
  <c r="A60" s="1"/>
  <c r="R60" s="1"/>
  <c r="Q41"/>
  <c r="A41" s="1"/>
  <c r="R41" s="1"/>
  <c r="Q19"/>
  <c r="A19" s="1"/>
  <c r="R19" s="1"/>
  <c r="Q53"/>
  <c r="A53" s="1"/>
  <c r="R53" s="1"/>
  <c r="Q42"/>
  <c r="A42" s="1"/>
  <c r="R42" s="1"/>
  <c r="Q17"/>
  <c r="A17" s="1"/>
  <c r="R17" s="1"/>
  <c r="Q48"/>
  <c r="A48" s="1"/>
  <c r="R48" s="1"/>
  <c r="Q22"/>
  <c r="A22" s="1"/>
  <c r="R22" s="1"/>
  <c r="Q15"/>
  <c r="A15" s="1"/>
  <c r="R15" s="1"/>
  <c r="Q62"/>
  <c r="A62" s="1"/>
  <c r="R62" s="1"/>
  <c r="Q71"/>
  <c r="A71" s="1"/>
  <c r="R71" s="1"/>
  <c r="Q63"/>
  <c r="A63" s="1"/>
  <c r="R63" s="1"/>
  <c r="Q116"/>
  <c r="A116" s="1"/>
  <c r="R116" s="1"/>
  <c r="Q109"/>
  <c r="A109" s="1"/>
  <c r="R109" s="1"/>
  <c r="Q93"/>
  <c r="A93" s="1"/>
  <c r="R93" s="1"/>
  <c r="Q86"/>
  <c r="A86" s="1"/>
  <c r="R86" s="1"/>
  <c r="Q75"/>
  <c r="A75" s="1"/>
  <c r="R75" s="1"/>
  <c r="Q114"/>
  <c r="A114" s="1"/>
  <c r="R114" s="1"/>
  <c r="Q78"/>
  <c r="A78" s="1"/>
  <c r="R78" s="1"/>
  <c r="Q79"/>
  <c r="A79" s="1"/>
  <c r="R79" s="1"/>
  <c r="Q80"/>
  <c r="A80" s="1"/>
  <c r="R80" s="1"/>
  <c r="Q129"/>
  <c r="A129" s="1"/>
  <c r="R129" s="1"/>
  <c r="Q110"/>
  <c r="A110" s="1"/>
  <c r="R110" s="1"/>
  <c r="Q92"/>
  <c r="A92" s="1"/>
  <c r="R92" s="1"/>
  <c r="Q120"/>
  <c r="A120" s="1"/>
  <c r="R120" s="1"/>
  <c r="Q97"/>
  <c r="A97" s="1"/>
  <c r="R97" s="1"/>
  <c r="Q105"/>
  <c r="A105" s="1"/>
  <c r="R105" s="1"/>
  <c r="Q122" i="30"/>
  <c r="A122" s="1"/>
  <c r="R119" s="1"/>
  <c r="Q119"/>
  <c r="A119" s="1"/>
  <c r="R116" s="1"/>
  <c r="Q117"/>
  <c r="A117" s="1"/>
  <c r="R114" s="1"/>
  <c r="Q113"/>
  <c r="A113" s="1"/>
  <c r="R110" s="1"/>
  <c r="Q124"/>
  <c r="A124" s="1"/>
  <c r="R121" s="1"/>
  <c r="Q118"/>
  <c r="A118" s="1"/>
  <c r="R115" s="1"/>
  <c r="Q114"/>
  <c r="A114" s="1"/>
  <c r="R111" s="1"/>
  <c r="Q115"/>
  <c r="A115" s="1"/>
  <c r="R112" s="1"/>
  <c r="Q120"/>
  <c r="A120" s="1"/>
  <c r="R117" s="1"/>
  <c r="Q116"/>
  <c r="A116" s="1"/>
  <c r="R113" s="1"/>
  <c r="Q112"/>
  <c r="A112" s="1"/>
  <c r="R109" s="1"/>
  <c r="Q109"/>
  <c r="A109" s="1"/>
  <c r="R106" s="1"/>
  <c r="Q106"/>
  <c r="A106" s="1"/>
  <c r="R103" s="1"/>
  <c r="Q104"/>
  <c r="A104" s="1"/>
  <c r="R101" s="1"/>
  <c r="Q101"/>
  <c r="A101" s="1"/>
  <c r="R98" s="1"/>
  <c r="Q110"/>
  <c r="A110" s="1"/>
  <c r="R107" s="1"/>
  <c r="Q102"/>
  <c r="A102" s="1"/>
  <c r="R99" s="1"/>
  <c r="Q95"/>
  <c r="A95" s="1"/>
  <c r="R92" s="1"/>
  <c r="Q103"/>
  <c r="A103" s="1"/>
  <c r="R100" s="1"/>
  <c r="Q98"/>
  <c r="A98" s="1"/>
  <c r="R95" s="1"/>
  <c r="Q96"/>
  <c r="A96" s="1"/>
  <c r="R93" s="1"/>
  <c r="Q107"/>
  <c r="A107" s="1"/>
  <c r="R104" s="1"/>
  <c r="Q105"/>
  <c r="A105" s="1"/>
  <c r="R102" s="1"/>
  <c r="Q100"/>
  <c r="A100" s="1"/>
  <c r="R97" s="1"/>
  <c r="Q97"/>
  <c r="A97" s="1"/>
  <c r="R94" s="1"/>
  <c r="Q82"/>
  <c r="A82" s="1"/>
  <c r="R79" s="1"/>
  <c r="Q79"/>
  <c r="A79" s="1"/>
  <c r="R76" s="1"/>
  <c r="Q76"/>
  <c r="A76" s="1"/>
  <c r="R73" s="1"/>
  <c r="Q69"/>
  <c r="A69" s="1"/>
  <c r="R66" s="1"/>
  <c r="Q67"/>
  <c r="A67" s="1"/>
  <c r="R64" s="1"/>
  <c r="Q86"/>
  <c r="A86" s="1"/>
  <c r="R83" s="1"/>
  <c r="Q84"/>
  <c r="A84" s="1"/>
  <c r="R81" s="1"/>
  <c r="Q81"/>
  <c r="A81" s="1"/>
  <c r="R78" s="1"/>
  <c r="Q75"/>
  <c r="A75" s="1"/>
  <c r="R72" s="1"/>
  <c r="Q73"/>
  <c r="A73" s="1"/>
  <c r="R70" s="1"/>
  <c r="Q66"/>
  <c r="A66" s="1"/>
  <c r="R63" s="1"/>
  <c r="Q80"/>
  <c r="A80" s="1"/>
  <c r="R77" s="1"/>
  <c r="Q68"/>
  <c r="A68" s="1"/>
  <c r="R65" s="1"/>
  <c r="Q93"/>
  <c r="A93" s="1"/>
  <c r="R90" s="1"/>
  <c r="Q89"/>
  <c r="A89" s="1"/>
  <c r="R86" s="1"/>
  <c r="Q85"/>
  <c r="A85" s="1"/>
  <c r="R82" s="1"/>
  <c r="Q83"/>
  <c r="A83" s="1"/>
  <c r="R80" s="1"/>
  <c r="Q94"/>
  <c r="A94" s="1"/>
  <c r="R91" s="1"/>
  <c r="Q92"/>
  <c r="A92" s="1"/>
  <c r="R89" s="1"/>
  <c r="Q90"/>
  <c r="A90" s="1"/>
  <c r="R87" s="1"/>
  <c r="Q71"/>
  <c r="A71" s="1"/>
  <c r="R68" s="1"/>
  <c r="Q78"/>
  <c r="A78" s="1"/>
  <c r="R75" s="1"/>
  <c r="Q91"/>
  <c r="A91" s="1"/>
  <c r="R88" s="1"/>
  <c r="Q87"/>
  <c r="A87" s="1"/>
  <c r="R84" s="1"/>
  <c r="Q72"/>
  <c r="A72" s="1"/>
  <c r="R69" s="1"/>
  <c r="Q8"/>
  <c r="A8" s="1"/>
  <c r="R8" s="1"/>
  <c r="Q7"/>
  <c r="A7" s="1"/>
  <c r="R7" s="1"/>
  <c r="Q54"/>
  <c r="A54" s="1"/>
  <c r="R54" s="1"/>
  <c r="Q52"/>
  <c r="A52" s="1"/>
  <c r="R52" s="1"/>
  <c r="Q51"/>
  <c r="A51" s="1"/>
  <c r="R51" s="1"/>
  <c r="Q49"/>
  <c r="A49" s="1"/>
  <c r="R49" s="1"/>
  <c r="Q47"/>
  <c r="A47" s="1"/>
  <c r="R47" s="1"/>
  <c r="Q22"/>
  <c r="A22" s="1"/>
  <c r="R22" s="1"/>
  <c r="Q21"/>
  <c r="A21" s="1"/>
  <c r="R21" s="1"/>
  <c r="Q19"/>
  <c r="A19" s="1"/>
  <c r="R19" s="1"/>
  <c r="Q17"/>
  <c r="A17" s="1"/>
  <c r="R17" s="1"/>
  <c r="Q45"/>
  <c r="A45" s="1"/>
  <c r="R45" s="1"/>
  <c r="Q43"/>
  <c r="A43" s="1"/>
  <c r="R43" s="1"/>
  <c r="Q41"/>
  <c r="A41" s="1"/>
  <c r="R41" s="1"/>
  <c r="Q39"/>
  <c r="A39" s="1"/>
  <c r="R39" s="1"/>
  <c r="Q37"/>
  <c r="A37" s="1"/>
  <c r="R37" s="1"/>
  <c r="Q33"/>
  <c r="A33" s="1"/>
  <c r="R33" s="1"/>
  <c r="Q31"/>
  <c r="A31" s="1"/>
  <c r="R31" s="1"/>
  <c r="Q30"/>
  <c r="A30" s="1"/>
  <c r="R30" s="1"/>
  <c r="Q28"/>
  <c r="A28" s="1"/>
  <c r="R28" s="1"/>
  <c r="Q16"/>
  <c r="A16" s="1"/>
  <c r="R16" s="1"/>
  <c r="Q53"/>
  <c r="A53" s="1"/>
  <c r="R53" s="1"/>
  <c r="Q50"/>
  <c r="A50" s="1"/>
  <c r="R50" s="1"/>
  <c r="Q48"/>
  <c r="A48" s="1"/>
  <c r="R48" s="1"/>
  <c r="Q46"/>
  <c r="A46" s="1"/>
  <c r="R46" s="1"/>
  <c r="Q34"/>
  <c r="A34" s="1"/>
  <c r="R34" s="1"/>
  <c r="Q20"/>
  <c r="A20" s="1"/>
  <c r="R20" s="1"/>
  <c r="Q18"/>
  <c r="A18" s="1"/>
  <c r="R18" s="1"/>
  <c r="Q64"/>
  <c r="A64" s="1"/>
  <c r="R61" s="1"/>
  <c r="Q62"/>
  <c r="A62" s="1"/>
  <c r="R59" s="1"/>
  <c r="Q44"/>
  <c r="A44" s="1"/>
  <c r="R44" s="1"/>
  <c r="Q42"/>
  <c r="A42" s="1"/>
  <c r="R42" s="1"/>
  <c r="Q40"/>
  <c r="A40" s="1"/>
  <c r="R40" s="1"/>
  <c r="Q38"/>
  <c r="A38" s="1"/>
  <c r="R38" s="1"/>
  <c r="Q32"/>
  <c r="A32" s="1"/>
  <c r="R32" s="1"/>
  <c r="Q29"/>
  <c r="A29" s="1"/>
  <c r="R29" s="1"/>
  <c r="Q23"/>
  <c r="A23" s="1"/>
  <c r="R23" s="1"/>
  <c r="Q56"/>
  <c r="A56" s="1"/>
  <c r="R56" s="1"/>
  <c r="Q60"/>
  <c r="A60" s="1"/>
  <c r="R57" s="1"/>
  <c r="Q12"/>
  <c r="A12" s="1"/>
  <c r="R12" s="1"/>
  <c r="Q25"/>
  <c r="A25" s="1"/>
  <c r="R25" s="1"/>
  <c r="Q58"/>
  <c r="A58" s="1"/>
  <c r="Q55"/>
  <c r="A55" s="1"/>
  <c r="R55" s="1"/>
  <c r="Q11"/>
  <c r="A11" s="1"/>
  <c r="R11" s="1"/>
  <c r="Q36"/>
  <c r="A36" s="1"/>
  <c r="R36" s="1"/>
  <c r="Q24"/>
  <c r="A24" s="1"/>
  <c r="R24" s="1"/>
  <c r="Q57"/>
  <c r="A57" s="1"/>
  <c r="Q63"/>
  <c r="A63" s="1"/>
  <c r="R60" s="1"/>
  <c r="Q13"/>
  <c r="A13" s="1"/>
  <c r="R13" s="1"/>
  <c r="Q26"/>
  <c r="A26" s="1"/>
  <c r="R26" s="1"/>
  <c r="Q35"/>
  <c r="A35" s="1"/>
  <c r="R35" s="1"/>
  <c r="Q9"/>
  <c r="A9" s="1"/>
  <c r="R9" s="1"/>
  <c r="Q14"/>
  <c r="A14" s="1"/>
  <c r="R14" s="1"/>
  <c r="Q27"/>
  <c r="A27" s="1"/>
  <c r="R27" s="1"/>
  <c r="Q61"/>
  <c r="A61" s="1"/>
  <c r="R58" s="1"/>
  <c r="Q59"/>
  <c r="A59" s="1"/>
  <c r="Q15"/>
  <c r="A15" s="1"/>
  <c r="R15" s="1"/>
  <c r="Q30" i="26"/>
  <c r="A30" s="1"/>
  <c r="R30" s="1"/>
  <c r="Q43"/>
  <c r="A43" s="1"/>
  <c r="R43" s="1"/>
  <c r="Q13"/>
  <c r="A13" s="1"/>
  <c r="R13" s="1"/>
  <c r="Q18"/>
  <c r="A18" s="1"/>
  <c r="R18" s="1"/>
  <c r="Q16"/>
  <c r="A16" s="1"/>
  <c r="R16" s="1"/>
  <c r="Q47"/>
  <c r="A47" s="1"/>
  <c r="R47" s="1"/>
  <c r="Q36"/>
  <c r="A36" s="1"/>
  <c r="R36" s="1"/>
  <c r="Q45"/>
  <c r="A45" s="1"/>
  <c r="R45" s="1"/>
  <c r="Q44"/>
  <c r="A44" s="1"/>
  <c r="R44" s="1"/>
  <c r="Q50"/>
  <c r="A50" s="1"/>
  <c r="R50" s="1"/>
  <c r="Q24"/>
  <c r="A24" s="1"/>
  <c r="R24" s="1"/>
  <c r="Q17"/>
  <c r="A17" s="1"/>
  <c r="R17" s="1"/>
  <c r="Q15"/>
  <c r="A15" s="1"/>
  <c r="R15" s="1"/>
  <c r="Q10"/>
  <c r="A10" s="1"/>
  <c r="R10" s="1"/>
  <c r="Q32"/>
  <c r="A32" s="1"/>
  <c r="R32" s="1"/>
  <c r="Q12"/>
  <c r="A12" s="1"/>
  <c r="R12" s="1"/>
  <c r="Q37"/>
  <c r="A37" s="1"/>
  <c r="R37" s="1"/>
  <c r="Q39"/>
  <c r="A39" s="1"/>
  <c r="R39" s="1"/>
  <c r="Q23"/>
  <c r="A23" s="1"/>
  <c r="R23" s="1"/>
  <c r="Q7"/>
  <c r="A7" s="1"/>
  <c r="R7" s="1"/>
  <c r="Q22"/>
  <c r="A22" s="1"/>
  <c r="R22" s="1"/>
  <c r="Q33"/>
  <c r="A33" s="1"/>
  <c r="R33" s="1"/>
  <c r="Q41"/>
  <c r="A41" s="1"/>
  <c r="R41" s="1"/>
  <c r="Q42"/>
  <c r="A42" s="1"/>
  <c r="R42" s="1"/>
  <c r="Q48"/>
  <c r="A48" s="1"/>
  <c r="R48" s="1"/>
  <c r="Q34"/>
  <c r="A34" s="1"/>
  <c r="R34" s="1"/>
  <c r="Q40"/>
  <c r="A40" s="1"/>
  <c r="R40" s="1"/>
  <c r="Q26"/>
  <c r="A26" s="1"/>
  <c r="R26" s="1"/>
  <c r="Q31"/>
  <c r="A31" s="1"/>
  <c r="R31" s="1"/>
  <c r="Q38"/>
  <c r="A38" s="1"/>
  <c r="R38" s="1"/>
  <c r="Q21"/>
  <c r="A21" s="1"/>
  <c r="R21" s="1"/>
  <c r="Q20"/>
  <c r="A20" s="1"/>
  <c r="R20" s="1"/>
  <c r="A54"/>
  <c r="R54" s="1"/>
  <c r="Q28"/>
  <c r="A28" s="1"/>
  <c r="R28" s="1"/>
  <c r="Q8"/>
  <c r="A8" s="1"/>
  <c r="R8" s="1"/>
  <c r="Q29"/>
  <c r="A29" s="1"/>
  <c r="R29" s="1"/>
  <c r="Q35"/>
  <c r="A35" s="1"/>
  <c r="R35" s="1"/>
  <c r="Q19"/>
  <c r="A19" s="1"/>
  <c r="R19" s="1"/>
  <c r="Q14"/>
  <c r="A14" s="1"/>
  <c r="R14" s="1"/>
  <c r="Q25"/>
  <c r="A25" s="1"/>
  <c r="R25" s="1"/>
  <c r="Q49"/>
  <c r="A49" s="1"/>
  <c r="R49" s="1"/>
  <c r="S50" i="1"/>
  <c r="T50" s="1"/>
  <c r="A50"/>
  <c r="R50" s="1"/>
  <c r="S303"/>
  <c r="T303" s="1"/>
  <c r="A303"/>
  <c r="R303" s="1"/>
  <c r="S302"/>
  <c r="T302" s="1"/>
  <c r="A302"/>
  <c r="R302" s="1"/>
  <c r="S301"/>
  <c r="T301" s="1"/>
  <c r="A301"/>
  <c r="R301" s="1"/>
  <c r="S300"/>
  <c r="T300" s="1"/>
  <c r="A300"/>
  <c r="R300" s="1"/>
  <c r="S299"/>
  <c r="T299" s="1"/>
  <c r="A299"/>
  <c r="R299" s="1"/>
  <c r="S298"/>
  <c r="T298" s="1"/>
  <c r="A298"/>
  <c r="R298" s="1"/>
  <c r="S297"/>
  <c r="T297" s="1"/>
  <c r="A297"/>
  <c r="R297" s="1"/>
  <c r="S296"/>
  <c r="T296" s="1"/>
  <c r="A296"/>
  <c r="R296" s="1"/>
  <c r="S295"/>
  <c r="T295" s="1"/>
  <c r="A295"/>
  <c r="R295" s="1"/>
  <c r="S294"/>
  <c r="T294" s="1"/>
  <c r="A294"/>
  <c r="R294" s="1"/>
  <c r="S293"/>
  <c r="T293" s="1"/>
  <c r="A293"/>
  <c r="R293" s="1"/>
  <c r="S292"/>
  <c r="T292" s="1"/>
  <c r="A292"/>
  <c r="R292" s="1"/>
  <c r="S291"/>
  <c r="T291" s="1"/>
  <c r="A291"/>
  <c r="R291" s="1"/>
  <c r="S290"/>
  <c r="T290" s="1"/>
  <c r="A290"/>
  <c r="R290" s="1"/>
  <c r="S289"/>
  <c r="T289" s="1"/>
  <c r="A289"/>
  <c r="R289" s="1"/>
  <c r="S288"/>
  <c r="T288" s="1"/>
  <c r="A288"/>
  <c r="R288" s="1"/>
  <c r="S287"/>
  <c r="T287" s="1"/>
  <c r="A287"/>
  <c r="R287" s="1"/>
  <c r="S286"/>
  <c r="T286" s="1"/>
  <c r="A286"/>
  <c r="R286" s="1"/>
  <c r="S285"/>
  <c r="T285" s="1"/>
  <c r="A285"/>
  <c r="R285" s="1"/>
  <c r="S284"/>
  <c r="T284" s="1"/>
  <c r="A284"/>
  <c r="R284" s="1"/>
  <c r="S283"/>
  <c r="T283" s="1"/>
  <c r="A283"/>
  <c r="R283" s="1"/>
  <c r="S282"/>
  <c r="T282" s="1"/>
  <c r="A282"/>
  <c r="R282" s="1"/>
  <c r="S281"/>
  <c r="T281" s="1"/>
  <c r="A281"/>
  <c r="R281" s="1"/>
  <c r="S280"/>
  <c r="T280" s="1"/>
  <c r="A280"/>
  <c r="R280" s="1"/>
  <c r="S279"/>
  <c r="T279" s="1"/>
  <c r="A279"/>
  <c r="R279" s="1"/>
  <c r="S278"/>
  <c r="T278" s="1"/>
  <c r="A278"/>
  <c r="R278" s="1"/>
  <c r="S277"/>
  <c r="T277" s="1"/>
  <c r="A277"/>
  <c r="R277" s="1"/>
  <c r="S276"/>
  <c r="T276" s="1"/>
  <c r="A276"/>
  <c r="R276" s="1"/>
  <c r="S275"/>
  <c r="T275" s="1"/>
  <c r="A275"/>
  <c r="R275" s="1"/>
  <c r="S274"/>
  <c r="T274" s="1"/>
  <c r="A274"/>
  <c r="R274" s="1"/>
  <c r="S273"/>
  <c r="T273" s="1"/>
  <c r="A273"/>
  <c r="R273" s="1"/>
  <c r="S272"/>
  <c r="T272" s="1"/>
  <c r="A272"/>
  <c r="R272" s="1"/>
  <c r="S271"/>
  <c r="T271" s="1"/>
  <c r="A271"/>
  <c r="R271" s="1"/>
  <c r="S270"/>
  <c r="T270" s="1"/>
  <c r="A270"/>
  <c r="R270" s="1"/>
  <c r="S269"/>
  <c r="T269" s="1"/>
  <c r="A269"/>
  <c r="R269" s="1"/>
  <c r="S268"/>
  <c r="T268" s="1"/>
  <c r="A268"/>
  <c r="R268" s="1"/>
  <c r="S267"/>
  <c r="T267" s="1"/>
  <c r="A267"/>
  <c r="R267" s="1"/>
  <c r="S266"/>
  <c r="T266" s="1"/>
  <c r="A266"/>
  <c r="R266" s="1"/>
  <c r="S265"/>
  <c r="T265" s="1"/>
  <c r="A265"/>
  <c r="R265" s="1"/>
  <c r="S264"/>
  <c r="T264" s="1"/>
  <c r="A264"/>
  <c r="R264" s="1"/>
  <c r="S263"/>
  <c r="T263" s="1"/>
  <c r="A263"/>
  <c r="R263" s="1"/>
  <c r="S262"/>
  <c r="T262" s="1"/>
  <c r="A262"/>
  <c r="R262" s="1"/>
  <c r="S261"/>
  <c r="T261" s="1"/>
  <c r="A261"/>
  <c r="R261" s="1"/>
  <c r="S260"/>
  <c r="T260" s="1"/>
  <c r="A260"/>
  <c r="R260" s="1"/>
  <c r="S259"/>
  <c r="T259" s="1"/>
  <c r="A259"/>
  <c r="R259" s="1"/>
  <c r="S258"/>
  <c r="T258" s="1"/>
  <c r="A258"/>
  <c r="R258" s="1"/>
  <c r="S257"/>
  <c r="T257" s="1"/>
  <c r="A257"/>
  <c r="R257" s="1"/>
  <c r="S256"/>
  <c r="T256" s="1"/>
  <c r="A256"/>
  <c r="R256" s="1"/>
  <c r="S255"/>
  <c r="T255" s="1"/>
  <c r="A255"/>
  <c r="R255" s="1"/>
  <c r="S254"/>
  <c r="T254" s="1"/>
  <c r="A254"/>
  <c r="R254" s="1"/>
  <c r="S253"/>
  <c r="T253" s="1"/>
  <c r="A253"/>
  <c r="R253" s="1"/>
  <c r="S252"/>
  <c r="T252" s="1"/>
  <c r="A252"/>
  <c r="R252" s="1"/>
  <c r="S251"/>
  <c r="T251" s="1"/>
  <c r="A251"/>
  <c r="R251" s="1"/>
  <c r="S250"/>
  <c r="T250" s="1"/>
  <c r="A250"/>
  <c r="R250" s="1"/>
  <c r="S249"/>
  <c r="T249" s="1"/>
  <c r="A249"/>
  <c r="R249" s="1"/>
  <c r="S248"/>
  <c r="T248" s="1"/>
  <c r="A248"/>
  <c r="R248" s="1"/>
  <c r="S247"/>
  <c r="T247" s="1"/>
  <c r="A247"/>
  <c r="R247" s="1"/>
  <c r="S246"/>
  <c r="T246" s="1"/>
  <c r="A246"/>
  <c r="R246" s="1"/>
  <c r="S245"/>
  <c r="T245" s="1"/>
  <c r="A245"/>
  <c r="R245" s="1"/>
  <c r="S244"/>
  <c r="T244" s="1"/>
  <c r="A244"/>
  <c r="R244" s="1"/>
  <c r="S243"/>
  <c r="T243" s="1"/>
  <c r="A243"/>
  <c r="R243" s="1"/>
  <c r="S242"/>
  <c r="T242" s="1"/>
  <c r="A242"/>
  <c r="R242" s="1"/>
  <c r="S241"/>
  <c r="T241" s="1"/>
  <c r="A241"/>
  <c r="R241" s="1"/>
  <c r="S240"/>
  <c r="T240" s="1"/>
  <c r="A240"/>
  <c r="R240" s="1"/>
  <c r="S239"/>
  <c r="T239" s="1"/>
  <c r="A239"/>
  <c r="R239" s="1"/>
  <c r="S238"/>
  <c r="T238" s="1"/>
  <c r="A238"/>
  <c r="R238" s="1"/>
  <c r="S237"/>
  <c r="T237" s="1"/>
  <c r="A237"/>
  <c r="R237" s="1"/>
  <c r="S236"/>
  <c r="T236" s="1"/>
  <c r="A236"/>
  <c r="R236" s="1"/>
  <c r="S235"/>
  <c r="T235" s="1"/>
  <c r="A235"/>
  <c r="R235" s="1"/>
  <c r="S234"/>
  <c r="T234" s="1"/>
  <c r="A234"/>
  <c r="R234" s="1"/>
  <c r="S233"/>
  <c r="T233" s="1"/>
  <c r="A233"/>
  <c r="R233" s="1"/>
  <c r="S232"/>
  <c r="T232" s="1"/>
  <c r="A232"/>
  <c r="R232" s="1"/>
  <c r="S231"/>
  <c r="T231" s="1"/>
  <c r="A231"/>
  <c r="R231" s="1"/>
  <c r="S230"/>
  <c r="T230" s="1"/>
  <c r="A230"/>
  <c r="R230" s="1"/>
  <c r="S229"/>
  <c r="T229" s="1"/>
  <c r="A229"/>
  <c r="R229" s="1"/>
  <c r="S228"/>
  <c r="T228" s="1"/>
  <c r="A228"/>
  <c r="R228" s="1"/>
  <c r="S227"/>
  <c r="T227" s="1"/>
  <c r="A227"/>
  <c r="R227" s="1"/>
  <c r="S226"/>
  <c r="T226" s="1"/>
  <c r="A226"/>
  <c r="R226" s="1"/>
  <c r="S225"/>
  <c r="T225" s="1"/>
  <c r="A225"/>
  <c r="R225" s="1"/>
  <c r="S224"/>
  <c r="T224" s="1"/>
  <c r="A224"/>
  <c r="R224" s="1"/>
  <c r="S223"/>
  <c r="T223" s="1"/>
  <c r="A223"/>
  <c r="R223" s="1"/>
  <c r="S222"/>
  <c r="T222" s="1"/>
  <c r="A222"/>
  <c r="R222" s="1"/>
  <c r="S221"/>
  <c r="T221" s="1"/>
  <c r="A221"/>
  <c r="R221" s="1"/>
  <c r="S220"/>
  <c r="T220" s="1"/>
  <c r="A220"/>
  <c r="R220" s="1"/>
  <c r="S219"/>
  <c r="T219" s="1"/>
  <c r="A219"/>
  <c r="R219" s="1"/>
  <c r="S218"/>
  <c r="T218" s="1"/>
  <c r="A218"/>
  <c r="R218" s="1"/>
  <c r="S217"/>
  <c r="T217" s="1"/>
  <c r="A217"/>
  <c r="R217" s="1"/>
  <c r="S216"/>
  <c r="T216" s="1"/>
  <c r="A216"/>
  <c r="R216" s="1"/>
  <c r="S215"/>
  <c r="T215" s="1"/>
  <c r="A215"/>
  <c r="R215" s="1"/>
  <c r="S214"/>
  <c r="T214" s="1"/>
  <c r="A214"/>
  <c r="R214" s="1"/>
  <c r="S213"/>
  <c r="T213" s="1"/>
  <c r="A213"/>
  <c r="R213" s="1"/>
  <c r="S212"/>
  <c r="T212" s="1"/>
  <c r="A212"/>
  <c r="R212" s="1"/>
  <c r="S211"/>
  <c r="T211" s="1"/>
  <c r="A211"/>
  <c r="R211" s="1"/>
  <c r="S210"/>
  <c r="T210" s="1"/>
  <c r="A210"/>
  <c r="R210" s="1"/>
  <c r="S209"/>
  <c r="T209" s="1"/>
  <c r="A209"/>
  <c r="R209" s="1"/>
  <c r="S208"/>
  <c r="T208" s="1"/>
  <c r="A208"/>
  <c r="R208" s="1"/>
  <c r="S207"/>
  <c r="T207" s="1"/>
  <c r="A207"/>
  <c r="R207" s="1"/>
  <c r="S206"/>
  <c r="T206" s="1"/>
  <c r="A206"/>
  <c r="R206" s="1"/>
  <c r="S205"/>
  <c r="T205" s="1"/>
  <c r="A205"/>
  <c r="R205" s="1"/>
  <c r="S204"/>
  <c r="T204" s="1"/>
  <c r="A204"/>
  <c r="R204" s="1"/>
  <c r="S203"/>
  <c r="T203" s="1"/>
  <c r="A203"/>
  <c r="R203" s="1"/>
  <c r="S202"/>
  <c r="T202" s="1"/>
  <c r="A202"/>
  <c r="R202" s="1"/>
  <c r="A85"/>
  <c r="R85" s="1"/>
  <c r="A86"/>
  <c r="R86" s="1"/>
  <c r="A87"/>
  <c r="R87" s="1"/>
  <c r="A88"/>
  <c r="R88" s="1"/>
  <c r="A89"/>
  <c r="R89" s="1"/>
  <c r="A90"/>
  <c r="R90" s="1"/>
  <c r="A91"/>
  <c r="R91" s="1"/>
  <c r="A92"/>
  <c r="R92" s="1"/>
  <c r="A93"/>
  <c r="R93" s="1"/>
  <c r="A94"/>
  <c r="R94" s="1"/>
  <c r="A95"/>
  <c r="R95" s="1"/>
  <c r="A96"/>
  <c r="R96" s="1"/>
  <c r="A97"/>
  <c r="R97" s="1"/>
  <c r="A98"/>
  <c r="R98" s="1"/>
  <c r="A99"/>
  <c r="R99" s="1"/>
  <c r="A100"/>
  <c r="R100" s="1"/>
  <c r="A101"/>
  <c r="R101" s="1"/>
  <c r="A102"/>
  <c r="R102" s="1"/>
  <c r="A103"/>
  <c r="R103" s="1"/>
  <c r="A104"/>
  <c r="R104" s="1"/>
  <c r="A105"/>
  <c r="R105" s="1"/>
  <c r="A106"/>
  <c r="R106" s="1"/>
  <c r="A107"/>
  <c r="R107" s="1"/>
  <c r="A108"/>
  <c r="R108" s="1"/>
  <c r="A109"/>
  <c r="R109" s="1"/>
  <c r="A110"/>
  <c r="R110" s="1"/>
  <c r="A111"/>
  <c r="R111" s="1"/>
  <c r="A112"/>
  <c r="R112" s="1"/>
  <c r="A113"/>
  <c r="R113" s="1"/>
  <c r="A114"/>
  <c r="R114" s="1"/>
  <c r="A115"/>
  <c r="R115" s="1"/>
  <c r="A116"/>
  <c r="R116" s="1"/>
  <c r="A117"/>
  <c r="R117" s="1"/>
  <c r="A118"/>
  <c r="R118" s="1"/>
  <c r="A119"/>
  <c r="R119" s="1"/>
  <c r="A120"/>
  <c r="R120" s="1"/>
  <c r="A121"/>
  <c r="R121" s="1"/>
  <c r="A122"/>
  <c r="R122" s="1"/>
  <c r="A123"/>
  <c r="R123" s="1"/>
  <c r="A124"/>
  <c r="R124" s="1"/>
  <c r="A125"/>
  <c r="R125" s="1"/>
  <c r="A126"/>
  <c r="R126" s="1"/>
  <c r="A127"/>
  <c r="R127" s="1"/>
  <c r="A128"/>
  <c r="R128" s="1"/>
  <c r="A129"/>
  <c r="R129" s="1"/>
  <c r="A130"/>
  <c r="R130" s="1"/>
  <c r="A131"/>
  <c r="R131" s="1"/>
  <c r="A132"/>
  <c r="R132" s="1"/>
  <c r="A133"/>
  <c r="R133" s="1"/>
  <c r="A134"/>
  <c r="R134" s="1"/>
  <c r="A135"/>
  <c r="R135" s="1"/>
  <c r="A136"/>
  <c r="R136" s="1"/>
  <c r="A137"/>
  <c r="R137" s="1"/>
  <c r="A138"/>
  <c r="R138" s="1"/>
  <c r="A139"/>
  <c r="R139" s="1"/>
  <c r="A140"/>
  <c r="R140" s="1"/>
  <c r="A141"/>
  <c r="R141" s="1"/>
  <c r="A142"/>
  <c r="R142" s="1"/>
  <c r="A143"/>
  <c r="R143" s="1"/>
  <c r="A144"/>
  <c r="R144" s="1"/>
  <c r="A145"/>
  <c r="R145" s="1"/>
  <c r="A146"/>
  <c r="R146" s="1"/>
  <c r="A147"/>
  <c r="R147" s="1"/>
  <c r="A148"/>
  <c r="R148" s="1"/>
  <c r="A149"/>
  <c r="R149" s="1"/>
  <c r="A150"/>
  <c r="R150" s="1"/>
  <c r="A151"/>
  <c r="R151" s="1"/>
  <c r="A152"/>
  <c r="R152" s="1"/>
  <c r="A153"/>
  <c r="R153" s="1"/>
  <c r="A154"/>
  <c r="R154" s="1"/>
  <c r="A155"/>
  <c r="R155" s="1"/>
  <c r="A156"/>
  <c r="R156" s="1"/>
  <c r="A157"/>
  <c r="R157" s="1"/>
  <c r="A158"/>
  <c r="R158" s="1"/>
  <c r="A159"/>
  <c r="R159" s="1"/>
  <c r="A160"/>
  <c r="R160" s="1"/>
  <c r="A161"/>
  <c r="R161" s="1"/>
  <c r="A162"/>
  <c r="R162" s="1"/>
  <c r="A163"/>
  <c r="R163" s="1"/>
  <c r="A164"/>
  <c r="R164" s="1"/>
  <c r="A165"/>
  <c r="R165" s="1"/>
  <c r="A166"/>
  <c r="R166" s="1"/>
  <c r="A167"/>
  <c r="R167" s="1"/>
  <c r="A168"/>
  <c r="R168" s="1"/>
  <c r="A169"/>
  <c r="R169" s="1"/>
  <c r="A170"/>
  <c r="R170" s="1"/>
  <c r="A171"/>
  <c r="R171" s="1"/>
  <c r="A172"/>
  <c r="R172" s="1"/>
  <c r="A173"/>
  <c r="R173" s="1"/>
  <c r="A174"/>
  <c r="R174" s="1"/>
  <c r="A175"/>
  <c r="R175" s="1"/>
  <c r="A176"/>
  <c r="R176" s="1"/>
  <c r="A177"/>
  <c r="R177" s="1"/>
  <c r="A178"/>
  <c r="R178" s="1"/>
  <c r="A179"/>
  <c r="R179" s="1"/>
  <c r="A180"/>
  <c r="R180" s="1"/>
  <c r="A181"/>
  <c r="R181" s="1"/>
  <c r="A182"/>
  <c r="R182" s="1"/>
  <c r="A183"/>
  <c r="R183" s="1"/>
  <c r="A184"/>
  <c r="R184" s="1"/>
  <c r="A185"/>
  <c r="R185" s="1"/>
  <c r="A186"/>
  <c r="R186" s="1"/>
  <c r="A187"/>
  <c r="R187" s="1"/>
  <c r="A188"/>
  <c r="R188" s="1"/>
  <c r="A189"/>
  <c r="R189" s="1"/>
  <c r="A190"/>
  <c r="R190" s="1"/>
  <c r="A191"/>
  <c r="R191" s="1"/>
  <c r="A192"/>
  <c r="R192" s="1"/>
  <c r="A193"/>
  <c r="R193" s="1"/>
  <c r="A194"/>
  <c r="R194" s="1"/>
  <c r="A195"/>
  <c r="R195" s="1"/>
  <c r="A196"/>
  <c r="R196" s="1"/>
  <c r="A197"/>
  <c r="R197" s="1"/>
  <c r="A198"/>
  <c r="R198" s="1"/>
  <c r="A199"/>
  <c r="R199" s="1"/>
  <c r="A200"/>
  <c r="R200" s="1"/>
  <c r="A201"/>
  <c r="R201" s="1"/>
  <c r="S55"/>
  <c r="T55" s="1"/>
  <c r="A55"/>
  <c r="R55" s="1"/>
  <c r="S65"/>
  <c r="T65" s="1"/>
  <c r="A65"/>
  <c r="R65" s="1"/>
  <c r="S66"/>
  <c r="T66" s="1"/>
  <c r="A66"/>
  <c r="R66" s="1"/>
  <c r="S201"/>
  <c r="T201" s="1"/>
  <c r="S200"/>
  <c r="T200" s="1"/>
  <c r="S199"/>
  <c r="T199" s="1"/>
  <c r="S198"/>
  <c r="T198" s="1"/>
  <c r="S197"/>
  <c r="T197" s="1"/>
  <c r="S196"/>
  <c r="T196" s="1"/>
  <c r="S195"/>
  <c r="T195" s="1"/>
  <c r="S194"/>
  <c r="T194" s="1"/>
  <c r="S193"/>
  <c r="T193" s="1"/>
  <c r="S192"/>
  <c r="T192" s="1"/>
  <c r="S191"/>
  <c r="T191" s="1"/>
  <c r="S190"/>
  <c r="T190" s="1"/>
  <c r="S189"/>
  <c r="T189" s="1"/>
  <c r="S188"/>
  <c r="T188" s="1"/>
  <c r="S187"/>
  <c r="T187" s="1"/>
  <c r="S186"/>
  <c r="T186" s="1"/>
  <c r="S185"/>
  <c r="T185" s="1"/>
  <c r="S184"/>
  <c r="T184" s="1"/>
  <c r="S183"/>
  <c r="T183" s="1"/>
  <c r="S182"/>
  <c r="T182" s="1"/>
  <c r="S181"/>
  <c r="T181" s="1"/>
  <c r="S180"/>
  <c r="T180" s="1"/>
  <c r="S179"/>
  <c r="T179" s="1"/>
  <c r="S178"/>
  <c r="T178" s="1"/>
  <c r="S177"/>
  <c r="T177" s="1"/>
  <c r="S176"/>
  <c r="T176" s="1"/>
  <c r="S175"/>
  <c r="T175" s="1"/>
  <c r="S174"/>
  <c r="T174" s="1"/>
  <c r="S173"/>
  <c r="T173" s="1"/>
  <c r="S172"/>
  <c r="T172" s="1"/>
  <c r="S171"/>
  <c r="T171" s="1"/>
  <c r="S170"/>
  <c r="T170" s="1"/>
  <c r="S169"/>
  <c r="T169" s="1"/>
  <c r="S168"/>
  <c r="T168" s="1"/>
  <c r="S167"/>
  <c r="T167" s="1"/>
  <c r="S166"/>
  <c r="T166" s="1"/>
  <c r="S165"/>
  <c r="T165" s="1"/>
  <c r="S164"/>
  <c r="T164" s="1"/>
  <c r="S163"/>
  <c r="T163" s="1"/>
  <c r="S162"/>
  <c r="T162" s="1"/>
  <c r="S161"/>
  <c r="T161" s="1"/>
  <c r="S160"/>
  <c r="T160" s="1"/>
  <c r="S159"/>
  <c r="T159" s="1"/>
  <c r="S158"/>
  <c r="T158" s="1"/>
  <c r="S157"/>
  <c r="T157" s="1"/>
  <c r="S156"/>
  <c r="T156" s="1"/>
  <c r="S155"/>
  <c r="T155" s="1"/>
  <c r="S154"/>
  <c r="T154" s="1"/>
  <c r="S153"/>
  <c r="T153" s="1"/>
  <c r="S152"/>
  <c r="T152" s="1"/>
  <c r="S151"/>
  <c r="T151" s="1"/>
  <c r="S150"/>
  <c r="T150" s="1"/>
  <c r="S149"/>
  <c r="T149" s="1"/>
  <c r="S148"/>
  <c r="T148" s="1"/>
  <c r="S147"/>
  <c r="T147" s="1"/>
  <c r="S146"/>
  <c r="T146" s="1"/>
  <c r="S145"/>
  <c r="T145" s="1"/>
  <c r="S144"/>
  <c r="T144" s="1"/>
  <c r="S143"/>
  <c r="T143" s="1"/>
  <c r="S142"/>
  <c r="T142" s="1"/>
  <c r="S141"/>
  <c r="T141" s="1"/>
  <c r="S140"/>
  <c r="T140" s="1"/>
  <c r="S139"/>
  <c r="T139" s="1"/>
  <c r="S138"/>
  <c r="T138" s="1"/>
  <c r="S137"/>
  <c r="T137" s="1"/>
  <c r="S136"/>
  <c r="T136" s="1"/>
  <c r="S135"/>
  <c r="T135" s="1"/>
  <c r="S134"/>
  <c r="T134" s="1"/>
  <c r="S133"/>
  <c r="T133" s="1"/>
  <c r="S132"/>
  <c r="T132" s="1"/>
  <c r="S131"/>
  <c r="T131" s="1"/>
  <c r="S130"/>
  <c r="T130" s="1"/>
  <c r="S129"/>
  <c r="T129" s="1"/>
  <c r="S128"/>
  <c r="T128" s="1"/>
  <c r="S127"/>
  <c r="T127" s="1"/>
  <c r="S126"/>
  <c r="T126" s="1"/>
  <c r="S125"/>
  <c r="T125" s="1"/>
  <c r="S124"/>
  <c r="T124" s="1"/>
  <c r="S123"/>
  <c r="T123" s="1"/>
  <c r="A8"/>
  <c r="A9"/>
  <c r="R9" s="1"/>
  <c r="A10"/>
  <c r="R10" s="1"/>
  <c r="A11"/>
  <c r="R11" s="1"/>
  <c r="A12"/>
  <c r="A13"/>
  <c r="R13" s="1"/>
  <c r="A14"/>
  <c r="R14" s="1"/>
  <c r="A15"/>
  <c r="R15" s="1"/>
  <c r="A16"/>
  <c r="A17"/>
  <c r="A18"/>
  <c r="R18" s="1"/>
  <c r="A19"/>
  <c r="R19" s="1"/>
  <c r="A20"/>
  <c r="R20" s="1"/>
  <c r="A21"/>
  <c r="A22"/>
  <c r="R22" s="1"/>
  <c r="A23"/>
  <c r="R23" s="1"/>
  <c r="A24"/>
  <c r="A25"/>
  <c r="A26"/>
  <c r="R26" s="1"/>
  <c r="A27"/>
  <c r="R27" s="1"/>
  <c r="A28"/>
  <c r="R28" s="1"/>
  <c r="A29"/>
  <c r="A30"/>
  <c r="R30" s="1"/>
  <c r="A31"/>
  <c r="R31" s="1"/>
  <c r="A32"/>
  <c r="A33"/>
  <c r="A34"/>
  <c r="R34" s="1"/>
  <c r="A35"/>
  <c r="R35" s="1"/>
  <c r="A36"/>
  <c r="R36" s="1"/>
  <c r="A37"/>
  <c r="A38"/>
  <c r="R38" s="1"/>
  <c r="A39"/>
  <c r="R39" s="1"/>
  <c r="A40"/>
  <c r="A41"/>
  <c r="A42"/>
  <c r="R42" s="1"/>
  <c r="A43"/>
  <c r="R43" s="1"/>
  <c r="A44"/>
  <c r="R44" s="1"/>
  <c r="A45"/>
  <c r="A46"/>
  <c r="R46" s="1"/>
  <c r="A47"/>
  <c r="R47" s="1"/>
  <c r="A48"/>
  <c r="R48" s="1"/>
  <c r="A49"/>
  <c r="R49" s="1"/>
  <c r="A51"/>
  <c r="R51" s="1"/>
  <c r="A52"/>
  <c r="R52" s="1"/>
  <c r="A53"/>
  <c r="R53" s="1"/>
  <c r="A54"/>
  <c r="R54" s="1"/>
  <c r="A56"/>
  <c r="R56" s="1"/>
  <c r="A57"/>
  <c r="R57" s="1"/>
  <c r="A58"/>
  <c r="R58" s="1"/>
  <c r="A59"/>
  <c r="R59" s="1"/>
  <c r="A60"/>
  <c r="R60" s="1"/>
  <c r="A61"/>
  <c r="R61" s="1"/>
  <c r="A62"/>
  <c r="R62" s="1"/>
  <c r="A63"/>
  <c r="R63" s="1"/>
  <c r="A64"/>
  <c r="R64" s="1"/>
  <c r="A67"/>
  <c r="R67" s="1"/>
  <c r="A68"/>
  <c r="R68" s="1"/>
  <c r="A69"/>
  <c r="R69" s="1"/>
  <c r="A70"/>
  <c r="R70" s="1"/>
  <c r="A71"/>
  <c r="R71" s="1"/>
  <c r="A72"/>
  <c r="R72" s="1"/>
  <c r="A73"/>
  <c r="R73" s="1"/>
  <c r="A74"/>
  <c r="R74" s="1"/>
  <c r="A75"/>
  <c r="R75" s="1"/>
  <c r="A76"/>
  <c r="R76" s="1"/>
  <c r="A77"/>
  <c r="R77" s="1"/>
  <c r="A78"/>
  <c r="R78" s="1"/>
  <c r="A79"/>
  <c r="R79" s="1"/>
  <c r="A80"/>
  <c r="R80" s="1"/>
  <c r="A81"/>
  <c r="R81" s="1"/>
  <c r="A82"/>
  <c r="R82" s="1"/>
  <c r="A83"/>
  <c r="R83" s="1"/>
  <c r="A84"/>
  <c r="R84" s="1"/>
  <c r="A7"/>
  <c r="S68"/>
  <c r="T68" s="1"/>
  <c r="S111"/>
  <c r="T111" s="1"/>
  <c r="S112"/>
  <c r="T112" s="1"/>
  <c r="S113"/>
  <c r="T113" s="1"/>
  <c r="S114"/>
  <c r="T114" s="1"/>
  <c r="S115"/>
  <c r="T115" s="1"/>
  <c r="S116"/>
  <c r="T116" s="1"/>
  <c r="S117"/>
  <c r="T117" s="1"/>
  <c r="S118"/>
  <c r="T118" s="1"/>
  <c r="S119"/>
  <c r="T119" s="1"/>
  <c r="S120"/>
  <c r="T120" s="1"/>
  <c r="S121"/>
  <c r="T121" s="1"/>
  <c r="S122"/>
  <c r="T122" s="1"/>
  <c r="S98"/>
  <c r="T98" s="1"/>
  <c r="S99"/>
  <c r="T99" s="1"/>
  <c r="S100"/>
  <c r="T100" s="1"/>
  <c r="S101"/>
  <c r="T101" s="1"/>
  <c r="S102"/>
  <c r="T102" s="1"/>
  <c r="S103"/>
  <c r="T103" s="1"/>
  <c r="S104"/>
  <c r="T104" s="1"/>
  <c r="S105"/>
  <c r="T105" s="1"/>
  <c r="S106"/>
  <c r="T106" s="1"/>
  <c r="S107"/>
  <c r="T107" s="1"/>
  <c r="S108"/>
  <c r="T108" s="1"/>
  <c r="S109"/>
  <c r="T109" s="1"/>
  <c r="S110"/>
  <c r="T110" s="1"/>
  <c r="S58"/>
  <c r="T58" s="1"/>
  <c r="S57"/>
  <c r="T57" s="1"/>
  <c r="S56"/>
  <c r="T56" s="1"/>
  <c r="S97"/>
  <c r="T97" s="1"/>
  <c r="S96"/>
  <c r="T96" s="1"/>
  <c r="S95"/>
  <c r="T95" s="1"/>
  <c r="S94"/>
  <c r="T94" s="1"/>
  <c r="S93"/>
  <c r="T93" s="1"/>
  <c r="S92"/>
  <c r="T92" s="1"/>
  <c r="S91"/>
  <c r="T91" s="1"/>
  <c r="S90"/>
  <c r="T90" s="1"/>
  <c r="S89"/>
  <c r="T89" s="1"/>
  <c r="S88"/>
  <c r="T88" s="1"/>
  <c r="S87"/>
  <c r="T87" s="1"/>
  <c r="S86"/>
  <c r="T86" s="1"/>
  <c r="S85"/>
  <c r="T85" s="1"/>
  <c r="S84"/>
  <c r="T84" s="1"/>
  <c r="S83"/>
  <c r="T83" s="1"/>
  <c r="S82"/>
  <c r="T82" s="1"/>
  <c r="S81"/>
  <c r="T81" s="1"/>
  <c r="S80"/>
  <c r="T80" s="1"/>
  <c r="S79"/>
  <c r="T79" s="1"/>
  <c r="S78"/>
  <c r="T78" s="1"/>
  <c r="S77"/>
  <c r="T77" s="1"/>
  <c r="S76"/>
  <c r="T76" s="1"/>
  <c r="S75"/>
  <c r="T75" s="1"/>
  <c r="S74"/>
  <c r="T74" s="1"/>
  <c r="S73"/>
  <c r="T73" s="1"/>
  <c r="S72"/>
  <c r="T72" s="1"/>
  <c r="S71"/>
  <c r="T71" s="1"/>
  <c r="S70"/>
  <c r="T70" s="1"/>
  <c r="S69"/>
  <c r="T69" s="1"/>
  <c r="S67"/>
  <c r="T67" s="1"/>
  <c r="S64"/>
  <c r="T64" s="1"/>
  <c r="S63"/>
  <c r="T63" s="1"/>
  <c r="S62"/>
  <c r="T62" s="1"/>
  <c r="S61"/>
  <c r="T61" s="1"/>
  <c r="S8"/>
  <c r="T8" s="1"/>
  <c r="S9"/>
  <c r="T9" s="1"/>
  <c r="S10"/>
  <c r="T10" s="1"/>
  <c r="S11"/>
  <c r="T11" s="1"/>
  <c r="S12"/>
  <c r="T12" s="1"/>
  <c r="S13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37"/>
  <c r="T37" s="1"/>
  <c r="S38"/>
  <c r="T38" s="1"/>
  <c r="S39"/>
  <c r="T39" s="1"/>
  <c r="S40"/>
  <c r="T40" s="1"/>
  <c r="S41"/>
  <c r="T41" s="1"/>
  <c r="S42"/>
  <c r="T42" s="1"/>
  <c r="S43"/>
  <c r="T43" s="1"/>
  <c r="S44"/>
  <c r="T44" s="1"/>
  <c r="S45"/>
  <c r="T45" s="1"/>
  <c r="S46"/>
  <c r="T46" s="1"/>
  <c r="S47"/>
  <c r="T47" s="1"/>
  <c r="S48"/>
  <c r="T48" s="1"/>
  <c r="S49"/>
  <c r="T49" s="1"/>
  <c r="S51"/>
  <c r="T51" s="1"/>
  <c r="S52"/>
  <c r="T52" s="1"/>
  <c r="S53"/>
  <c r="T53" s="1"/>
  <c r="S54"/>
  <c r="T54" s="1"/>
  <c r="S59"/>
  <c r="T59" s="1"/>
  <c r="S60"/>
  <c r="T60" s="1"/>
  <c r="S7"/>
  <c r="T7" s="1"/>
  <c r="R40" l="1"/>
  <c r="R32"/>
  <c r="R24"/>
  <c r="R16"/>
  <c r="R41"/>
  <c r="R33"/>
  <c r="R25"/>
  <c r="R17"/>
  <c r="R45"/>
  <c r="R37"/>
  <c r="R29"/>
  <c r="R21"/>
  <c r="R12"/>
  <c r="R8"/>
  <c r="R7"/>
</calcChain>
</file>

<file path=xl/sharedStrings.xml><?xml version="1.0" encoding="utf-8"?>
<sst xmlns="http://schemas.openxmlformats.org/spreadsheetml/2006/main" count="5511" uniqueCount="874">
  <si>
    <t>規格呼称</t>
    <rPh sb="0" eb="2">
      <t>キカク</t>
    </rPh>
    <rPh sb="2" eb="4">
      <t>コショウ</t>
    </rPh>
    <phoneticPr fontId="1"/>
  </si>
  <si>
    <t>(株）クボタ</t>
    <rPh sb="1" eb="2">
      <t>カブ</t>
    </rPh>
    <phoneticPr fontId="1"/>
  </si>
  <si>
    <t>ﾀﾞｸﾀｲﾙ鋳鉄管類</t>
    <rPh sb="6" eb="8">
      <t>チュウテツ</t>
    </rPh>
    <rPh sb="8" eb="9">
      <t>カン</t>
    </rPh>
    <rPh sb="9" eb="10">
      <t>ルイ</t>
    </rPh>
    <phoneticPr fontId="1"/>
  </si>
  <si>
    <t>直管類</t>
    <rPh sb="0" eb="1">
      <t>チョク</t>
    </rPh>
    <rPh sb="1" eb="2">
      <t>カン</t>
    </rPh>
    <rPh sb="2" eb="3">
      <t>ルイ</t>
    </rPh>
    <phoneticPr fontId="1"/>
  </si>
  <si>
    <t>水道用ﾀﾞｸﾀｲﾙ鋳鉄管</t>
    <rPh sb="0" eb="3">
      <t>スイドウヨウ</t>
    </rPh>
    <rPh sb="9" eb="11">
      <t>チュウテツ</t>
    </rPh>
    <rPh sb="11" eb="12">
      <t>カン</t>
    </rPh>
    <phoneticPr fontId="1"/>
  </si>
  <si>
    <t>GX形ﾀﾞｸﾀｲﾙ鋳鉄管</t>
    <rPh sb="2" eb="3">
      <t>カタ</t>
    </rPh>
    <rPh sb="9" eb="11">
      <t>チュウテツ</t>
    </rPh>
    <rPh sb="11" eb="12">
      <t>カン</t>
    </rPh>
    <phoneticPr fontId="1"/>
  </si>
  <si>
    <t>JWWA</t>
  </si>
  <si>
    <t>JWWA</t>
    <phoneticPr fontId="1"/>
  </si>
  <si>
    <t>JDPA</t>
    <phoneticPr fontId="1"/>
  </si>
  <si>
    <t>PTC</t>
    <phoneticPr fontId="1"/>
  </si>
  <si>
    <t>ﾀﾞｸﾀｲﾙ鋳鉄管類</t>
    <rPh sb="6" eb="8">
      <t>チュウテツ</t>
    </rPh>
    <rPh sb="8" eb="9">
      <t>カン</t>
    </rPh>
    <rPh sb="9" eb="10">
      <t>ルイ</t>
    </rPh>
    <phoneticPr fontId="1"/>
  </si>
  <si>
    <t>水道配水用ﾎﾟﾘｴﾁﾚﾝ管類</t>
    <rPh sb="0" eb="2">
      <t>スイドウ</t>
    </rPh>
    <rPh sb="2" eb="4">
      <t>ハイスイ</t>
    </rPh>
    <rPh sb="4" eb="5">
      <t>ヨウ</t>
    </rPh>
    <rPh sb="12" eb="13">
      <t>カン</t>
    </rPh>
    <rPh sb="13" eb="14">
      <t>ルイ</t>
    </rPh>
    <phoneticPr fontId="1"/>
  </si>
  <si>
    <t>硬質塩化ﾋﾞﾆﾙ管類</t>
    <rPh sb="0" eb="2">
      <t>コウシツ</t>
    </rPh>
    <rPh sb="2" eb="4">
      <t>エンカ</t>
    </rPh>
    <rPh sb="8" eb="9">
      <t>カン</t>
    </rPh>
    <rPh sb="9" eb="10">
      <t>ルイ</t>
    </rPh>
    <phoneticPr fontId="1"/>
  </si>
  <si>
    <t>鋼管類</t>
    <rPh sb="0" eb="1">
      <t>コウ</t>
    </rPh>
    <rPh sb="1" eb="2">
      <t>カン</t>
    </rPh>
    <rPh sb="2" eb="3">
      <t>ルイ</t>
    </rPh>
    <phoneticPr fontId="1"/>
  </si>
  <si>
    <t>弁栓類</t>
    <rPh sb="0" eb="1">
      <t>ベン</t>
    </rPh>
    <rPh sb="1" eb="2">
      <t>セン</t>
    </rPh>
    <rPh sb="2" eb="3">
      <t>ルイ</t>
    </rPh>
    <phoneticPr fontId="1"/>
  </si>
  <si>
    <t>特殊継手類</t>
    <rPh sb="0" eb="2">
      <t>トクシュ</t>
    </rPh>
    <rPh sb="2" eb="3">
      <t>ツギ</t>
    </rPh>
    <rPh sb="3" eb="4">
      <t>テ</t>
    </rPh>
    <rPh sb="4" eb="5">
      <t>ルイ</t>
    </rPh>
    <phoneticPr fontId="1"/>
  </si>
  <si>
    <t>弁筺類</t>
    <rPh sb="0" eb="2">
      <t>ベンバコ</t>
    </rPh>
    <rPh sb="2" eb="3">
      <t>ルイ</t>
    </rPh>
    <phoneticPr fontId="1"/>
  </si>
  <si>
    <t>その他配管資材類</t>
    <rPh sb="2" eb="3">
      <t>タ</t>
    </rPh>
    <rPh sb="3" eb="5">
      <t>ハイカン</t>
    </rPh>
    <rPh sb="5" eb="7">
      <t>シザイ</t>
    </rPh>
    <rPh sb="7" eb="8">
      <t>ルイ</t>
    </rPh>
    <phoneticPr fontId="1"/>
  </si>
  <si>
    <t>直管類</t>
    <rPh sb="0" eb="1">
      <t>チョク</t>
    </rPh>
    <rPh sb="1" eb="2">
      <t>カン</t>
    </rPh>
    <rPh sb="2" eb="3">
      <t>ルイ</t>
    </rPh>
    <phoneticPr fontId="1"/>
  </si>
  <si>
    <t>異形管類</t>
    <rPh sb="0" eb="1">
      <t>イ</t>
    </rPh>
    <rPh sb="1" eb="2">
      <t>ケイ</t>
    </rPh>
    <rPh sb="2" eb="3">
      <t>カン</t>
    </rPh>
    <rPh sb="3" eb="4">
      <t>ルイ</t>
    </rPh>
    <phoneticPr fontId="1"/>
  </si>
  <si>
    <t>品目
番号</t>
    <rPh sb="0" eb="2">
      <t>ヒンモク</t>
    </rPh>
    <rPh sb="3" eb="4">
      <t>バン</t>
    </rPh>
    <rPh sb="4" eb="5">
      <t>ゴウ</t>
    </rPh>
    <phoneticPr fontId="1"/>
  </si>
  <si>
    <t>D</t>
    <phoneticPr fontId="1"/>
  </si>
  <si>
    <t>01</t>
    <phoneticPr fontId="1"/>
  </si>
  <si>
    <t>登録
番号</t>
    <rPh sb="0" eb="2">
      <t>トウロク</t>
    </rPh>
    <rPh sb="3" eb="4">
      <t>バン</t>
    </rPh>
    <rPh sb="4" eb="5">
      <t>ゴウ</t>
    </rPh>
    <phoneticPr fontId="1"/>
  </si>
  <si>
    <t>G</t>
    <phoneticPr fontId="1"/>
  </si>
  <si>
    <t>入力コード
（半角入力）</t>
    <rPh sb="0" eb="2">
      <t>ニュウリョク</t>
    </rPh>
    <rPh sb="7" eb="9">
      <t>ハンカク</t>
    </rPh>
    <rPh sb="9" eb="11">
      <t>ニュウリョク</t>
    </rPh>
    <phoneticPr fontId="1"/>
  </si>
  <si>
    <t>承認
番号</t>
    <rPh sb="0" eb="2">
      <t>ショウニン</t>
    </rPh>
    <rPh sb="3" eb="4">
      <t>バン</t>
    </rPh>
    <rPh sb="4" eb="5">
      <t>ゴウ</t>
    </rPh>
    <phoneticPr fontId="1"/>
  </si>
  <si>
    <t>継手類</t>
    <rPh sb="0" eb="1">
      <t>ツギ</t>
    </rPh>
    <rPh sb="1" eb="2">
      <t>テ</t>
    </rPh>
    <rPh sb="2" eb="3">
      <t>ルイ</t>
    </rPh>
    <phoneticPr fontId="1"/>
  </si>
  <si>
    <t>仕切弁</t>
    <rPh sb="0" eb="2">
      <t>シキ</t>
    </rPh>
    <rPh sb="2" eb="3">
      <t>ベン</t>
    </rPh>
    <phoneticPr fontId="1"/>
  </si>
  <si>
    <t>空気弁</t>
    <rPh sb="0" eb="2">
      <t>クウキ</t>
    </rPh>
    <rPh sb="2" eb="3">
      <t>ベン</t>
    </rPh>
    <phoneticPr fontId="1"/>
  </si>
  <si>
    <t>補修弁</t>
    <rPh sb="0" eb="2">
      <t>ホシュウ</t>
    </rPh>
    <rPh sb="2" eb="3">
      <t>ベン</t>
    </rPh>
    <phoneticPr fontId="1"/>
  </si>
  <si>
    <t>消火栓</t>
    <rPh sb="0" eb="2">
      <t>ショウカ</t>
    </rPh>
    <rPh sb="2" eb="3">
      <t>セン</t>
    </rPh>
    <phoneticPr fontId="1"/>
  </si>
  <si>
    <t>鉄蓋類</t>
    <rPh sb="0" eb="1">
      <t>テツ</t>
    </rPh>
    <rPh sb="1" eb="2">
      <t>フタ</t>
    </rPh>
    <rPh sb="2" eb="3">
      <t>ルイ</t>
    </rPh>
    <phoneticPr fontId="1"/>
  </si>
  <si>
    <t>弁筺</t>
    <rPh sb="0" eb="2">
      <t>ベンバコ</t>
    </rPh>
    <phoneticPr fontId="1"/>
  </si>
  <si>
    <t>不断水類</t>
    <rPh sb="0" eb="1">
      <t>フ</t>
    </rPh>
    <rPh sb="1" eb="3">
      <t>ダンスイ</t>
    </rPh>
    <rPh sb="3" eb="4">
      <t>ルイ</t>
    </rPh>
    <phoneticPr fontId="1"/>
  </si>
  <si>
    <t>不断水Ｔ字管</t>
    <rPh sb="0" eb="1">
      <t>フ</t>
    </rPh>
    <rPh sb="1" eb="3">
      <t>ダンスイ</t>
    </rPh>
    <rPh sb="4" eb="5">
      <t>ジ</t>
    </rPh>
    <rPh sb="5" eb="6">
      <t>カン</t>
    </rPh>
    <phoneticPr fontId="1"/>
  </si>
  <si>
    <t>不断水簡易ﾊﾞﾙﾌﾞ</t>
    <rPh sb="0" eb="1">
      <t>フ</t>
    </rPh>
    <rPh sb="1" eb="3">
      <t>ダンスイ</t>
    </rPh>
    <rPh sb="3" eb="5">
      <t>カンイ</t>
    </rPh>
    <phoneticPr fontId="1"/>
  </si>
  <si>
    <t>ｲﾝｻｰﾄﾊﾞﾙﾌﾞ</t>
    <phoneticPr fontId="1"/>
  </si>
  <si>
    <t>切換弁</t>
    <rPh sb="0" eb="1">
      <t>キ</t>
    </rPh>
    <rPh sb="1" eb="2">
      <t>カ</t>
    </rPh>
    <rPh sb="2" eb="3">
      <t>ベン</t>
    </rPh>
    <phoneticPr fontId="1"/>
  </si>
  <si>
    <t>仮設配管類</t>
    <rPh sb="0" eb="2">
      <t>カセツ</t>
    </rPh>
    <rPh sb="2" eb="4">
      <t>ハイカン</t>
    </rPh>
    <rPh sb="4" eb="5">
      <t>ルイ</t>
    </rPh>
    <phoneticPr fontId="1"/>
  </si>
  <si>
    <t>その他資材</t>
    <rPh sb="2" eb="3">
      <t>タ</t>
    </rPh>
    <rPh sb="3" eb="5">
      <t>シザイ</t>
    </rPh>
    <phoneticPr fontId="1"/>
  </si>
  <si>
    <t>承　認　内　容</t>
    <rPh sb="0" eb="1">
      <t>ショウ</t>
    </rPh>
    <rPh sb="2" eb="3">
      <t>シノブ</t>
    </rPh>
    <rPh sb="4" eb="5">
      <t>ウチ</t>
    </rPh>
    <rPh sb="6" eb="7">
      <t>カタチ</t>
    </rPh>
    <phoneticPr fontId="1"/>
  </si>
  <si>
    <t>承　認　分　類</t>
    <rPh sb="0" eb="1">
      <t>ショウ</t>
    </rPh>
    <rPh sb="2" eb="3">
      <t>ニン</t>
    </rPh>
    <rPh sb="4" eb="5">
      <t>フン</t>
    </rPh>
    <rPh sb="6" eb="7">
      <t>ルイ</t>
    </rPh>
    <phoneticPr fontId="1"/>
  </si>
  <si>
    <t>区　　分</t>
    <rPh sb="0" eb="1">
      <t>ク</t>
    </rPh>
    <rPh sb="3" eb="4">
      <t>フン</t>
    </rPh>
    <phoneticPr fontId="1"/>
  </si>
  <si>
    <t>名　　称</t>
    <rPh sb="0" eb="1">
      <t>ナ</t>
    </rPh>
    <rPh sb="3" eb="4">
      <t>ショウ</t>
    </rPh>
    <phoneticPr fontId="1"/>
  </si>
  <si>
    <t>製　品　名</t>
    <rPh sb="0" eb="1">
      <t>セイ</t>
    </rPh>
    <rPh sb="2" eb="3">
      <t>ヒン</t>
    </rPh>
    <rPh sb="4" eb="5">
      <t>メイ</t>
    </rPh>
    <phoneticPr fontId="1"/>
  </si>
  <si>
    <t>規 格 番 号</t>
    <rPh sb="0" eb="1">
      <t>キ</t>
    </rPh>
    <rPh sb="2" eb="3">
      <t>カク</t>
    </rPh>
    <rPh sb="4" eb="5">
      <t>バン</t>
    </rPh>
    <rPh sb="6" eb="7">
      <t>ゴウ</t>
    </rPh>
    <phoneticPr fontId="1"/>
  </si>
  <si>
    <t>備　　　考</t>
    <rPh sb="0" eb="1">
      <t>ビ</t>
    </rPh>
    <rPh sb="4" eb="5">
      <t>コウ</t>
    </rPh>
    <phoneticPr fontId="1"/>
  </si>
  <si>
    <t>接合部品類</t>
    <rPh sb="0" eb="2">
      <t>セツゴウ</t>
    </rPh>
    <rPh sb="2" eb="4">
      <t>ブヒン</t>
    </rPh>
    <rPh sb="4" eb="5">
      <t>ルイ</t>
    </rPh>
    <phoneticPr fontId="1"/>
  </si>
  <si>
    <t>指定承認</t>
    <rPh sb="0" eb="2">
      <t>シテイ</t>
    </rPh>
    <rPh sb="2" eb="4">
      <t>ショウニン</t>
    </rPh>
    <phoneticPr fontId="1"/>
  </si>
  <si>
    <t>給水装置類</t>
    <rPh sb="0" eb="2">
      <t>キュウスイ</t>
    </rPh>
    <rPh sb="2" eb="4">
      <t>ソウチ</t>
    </rPh>
    <rPh sb="4" eb="5">
      <t>ルイ</t>
    </rPh>
    <phoneticPr fontId="1"/>
  </si>
  <si>
    <t>分類
記号</t>
    <rPh sb="0" eb="1">
      <t>ブン</t>
    </rPh>
    <rPh sb="1" eb="2">
      <t>ルイ</t>
    </rPh>
    <rPh sb="3" eb="5">
      <t>キゴウ</t>
    </rPh>
    <phoneticPr fontId="1"/>
  </si>
  <si>
    <t>登 録 資 材 供 給 者</t>
    <rPh sb="0" eb="1">
      <t>ノボル</t>
    </rPh>
    <rPh sb="2" eb="3">
      <t>ロク</t>
    </rPh>
    <rPh sb="4" eb="5">
      <t>シ</t>
    </rPh>
    <rPh sb="6" eb="7">
      <t>ザイ</t>
    </rPh>
    <rPh sb="8" eb="9">
      <t>トモ</t>
    </rPh>
    <rPh sb="10" eb="11">
      <t>キュウ</t>
    </rPh>
    <rPh sb="12" eb="13">
      <t>シャ</t>
    </rPh>
    <phoneticPr fontId="1"/>
  </si>
  <si>
    <t>資 材 供 給 者 名</t>
    <rPh sb="0" eb="1">
      <t>シ</t>
    </rPh>
    <rPh sb="2" eb="3">
      <t>ザイ</t>
    </rPh>
    <rPh sb="4" eb="5">
      <t>トモ</t>
    </rPh>
    <rPh sb="6" eb="7">
      <t>キュウ</t>
    </rPh>
    <rPh sb="8" eb="9">
      <t>シャ</t>
    </rPh>
    <rPh sb="10" eb="11">
      <t>メイ</t>
    </rPh>
    <phoneticPr fontId="1"/>
  </si>
  <si>
    <t>D</t>
    <phoneticPr fontId="1"/>
  </si>
  <si>
    <t>02</t>
    <phoneticPr fontId="1"/>
  </si>
  <si>
    <t>S種</t>
    <rPh sb="1" eb="2">
      <t>シュ</t>
    </rPh>
    <phoneticPr fontId="1"/>
  </si>
  <si>
    <t>JDPA</t>
  </si>
  <si>
    <t>G</t>
    <phoneticPr fontId="1"/>
  </si>
  <si>
    <t>内面ｴﾎﾟｷｼ粉体塗装</t>
    <rPh sb="0" eb="2">
      <t>ナイメン</t>
    </rPh>
    <rPh sb="7" eb="8">
      <t>フン</t>
    </rPh>
    <rPh sb="8" eb="9">
      <t>タイ</t>
    </rPh>
    <rPh sb="9" eb="11">
      <t>トソウ</t>
    </rPh>
    <phoneticPr fontId="1"/>
  </si>
  <si>
    <t>03</t>
    <phoneticPr fontId="1"/>
  </si>
  <si>
    <t>内面ﾓﾙﾀﾙﾗｲﾆﾝｸﾞ</t>
    <rPh sb="0" eb="2">
      <t>ナイメン</t>
    </rPh>
    <phoneticPr fontId="1"/>
  </si>
  <si>
    <t>04</t>
    <phoneticPr fontId="1"/>
  </si>
  <si>
    <t>05</t>
    <phoneticPr fontId="1"/>
  </si>
  <si>
    <t>NS形ﾀﾞｸﾀｲﾙ鋳鉄管</t>
    <rPh sb="2" eb="3">
      <t>カタ</t>
    </rPh>
    <rPh sb="9" eb="11">
      <t>チュウテツ</t>
    </rPh>
    <rPh sb="11" eb="12">
      <t>カン</t>
    </rPh>
    <phoneticPr fontId="1"/>
  </si>
  <si>
    <t>φ75～φ400</t>
    <phoneticPr fontId="1"/>
  </si>
  <si>
    <t>φ75～φ250</t>
    <phoneticPr fontId="1"/>
  </si>
  <si>
    <t>呼 び 径 ・ 形 状 ・ 規 格 等</t>
    <rPh sb="0" eb="1">
      <t>ヨ</t>
    </rPh>
    <rPh sb="4" eb="5">
      <t>ケイ</t>
    </rPh>
    <rPh sb="8" eb="9">
      <t>カタ</t>
    </rPh>
    <rPh sb="10" eb="11">
      <t>ジョウ</t>
    </rPh>
    <rPh sb="14" eb="15">
      <t>キ</t>
    </rPh>
    <rPh sb="16" eb="17">
      <t>カク</t>
    </rPh>
    <rPh sb="18" eb="19">
      <t>ナド</t>
    </rPh>
    <phoneticPr fontId="1"/>
  </si>
  <si>
    <t>1種</t>
    <rPh sb="1" eb="2">
      <t>シュ</t>
    </rPh>
    <phoneticPr fontId="1"/>
  </si>
  <si>
    <t>06</t>
    <phoneticPr fontId="1"/>
  </si>
  <si>
    <t>07</t>
    <phoneticPr fontId="1"/>
  </si>
  <si>
    <t>K形ﾀﾞｸﾀｲﾙ鋳鉄管</t>
    <rPh sb="1" eb="2">
      <t>カタ</t>
    </rPh>
    <rPh sb="8" eb="10">
      <t>チュウテツ</t>
    </rPh>
    <rPh sb="10" eb="11">
      <t>カン</t>
    </rPh>
    <phoneticPr fontId="1"/>
  </si>
  <si>
    <t>φ75～φ150</t>
    <phoneticPr fontId="1"/>
  </si>
  <si>
    <t>JIS</t>
  </si>
  <si>
    <t>JIS</t>
    <phoneticPr fontId="1"/>
  </si>
  <si>
    <t>JPF</t>
    <phoneticPr fontId="1"/>
  </si>
  <si>
    <t>SAS</t>
    <phoneticPr fontId="1"/>
  </si>
  <si>
    <t>08</t>
    <phoneticPr fontId="1"/>
  </si>
  <si>
    <t>S50形ﾀﾞｸﾀｲﾙ鋳鉄管</t>
    <rPh sb="3" eb="4">
      <t>カタ</t>
    </rPh>
    <rPh sb="10" eb="12">
      <t>チュウテツ</t>
    </rPh>
    <rPh sb="12" eb="13">
      <t>カン</t>
    </rPh>
    <phoneticPr fontId="1"/>
  </si>
  <si>
    <t>φ50</t>
    <phoneticPr fontId="1"/>
  </si>
  <si>
    <t>09</t>
    <phoneticPr fontId="1"/>
  </si>
  <si>
    <t>水道用ﾀﾞｸﾀｲﾙ鋳鉄異形管</t>
    <rPh sb="0" eb="3">
      <t>スイドウヨウ</t>
    </rPh>
    <rPh sb="9" eb="11">
      <t>チュウテツ</t>
    </rPh>
    <rPh sb="11" eb="12">
      <t>イ</t>
    </rPh>
    <rPh sb="12" eb="13">
      <t>ケイ</t>
    </rPh>
    <rPh sb="13" eb="14">
      <t>カン</t>
    </rPh>
    <phoneticPr fontId="1"/>
  </si>
  <si>
    <t>GX形ﾀﾞｸﾀｲﾙ鋳鉄異形管</t>
    <rPh sb="2" eb="3">
      <t>カタ</t>
    </rPh>
    <rPh sb="9" eb="11">
      <t>チュウテツ</t>
    </rPh>
    <rPh sb="11" eb="12">
      <t>イ</t>
    </rPh>
    <rPh sb="12" eb="13">
      <t>ケイ</t>
    </rPh>
    <rPh sb="13" eb="14">
      <t>カン</t>
    </rPh>
    <phoneticPr fontId="1"/>
  </si>
  <si>
    <t>φ75～φ250</t>
    <phoneticPr fontId="1"/>
  </si>
  <si>
    <t>10</t>
    <phoneticPr fontId="1"/>
  </si>
  <si>
    <t>11</t>
    <phoneticPr fontId="1"/>
  </si>
  <si>
    <t>φ75～φ300</t>
    <phoneticPr fontId="1"/>
  </si>
  <si>
    <t>GX形短管１号</t>
    <rPh sb="2" eb="3">
      <t>カタ</t>
    </rPh>
    <rPh sb="3" eb="4">
      <t>タン</t>
    </rPh>
    <rPh sb="4" eb="5">
      <t>カン</t>
    </rPh>
    <rPh sb="6" eb="7">
      <t>ゴウ</t>
    </rPh>
    <phoneticPr fontId="1"/>
  </si>
  <si>
    <t>φ75～φ300　GF形</t>
    <rPh sb="11" eb="12">
      <t>カタ</t>
    </rPh>
    <phoneticPr fontId="1"/>
  </si>
  <si>
    <t>7.5K及び10.0K</t>
    <rPh sb="4" eb="5">
      <t>オヨ</t>
    </rPh>
    <phoneticPr fontId="1"/>
  </si>
  <si>
    <t>12</t>
    <phoneticPr fontId="1"/>
  </si>
  <si>
    <t>GX形短管２号</t>
    <rPh sb="2" eb="3">
      <t>カタ</t>
    </rPh>
    <rPh sb="3" eb="4">
      <t>タン</t>
    </rPh>
    <rPh sb="4" eb="5">
      <t>カン</t>
    </rPh>
    <rPh sb="6" eb="7">
      <t>ゴウ</t>
    </rPh>
    <phoneticPr fontId="1"/>
  </si>
  <si>
    <t>13</t>
    <phoneticPr fontId="1"/>
  </si>
  <si>
    <t>NS形ﾀﾞｸﾀｲﾙ鋳鉄異形管</t>
    <rPh sb="2" eb="3">
      <t>カタ</t>
    </rPh>
    <rPh sb="9" eb="11">
      <t>チュウテツ</t>
    </rPh>
    <rPh sb="11" eb="12">
      <t>イ</t>
    </rPh>
    <rPh sb="12" eb="13">
      <t>ケイ</t>
    </rPh>
    <rPh sb="13" eb="14">
      <t>カン</t>
    </rPh>
    <phoneticPr fontId="1"/>
  </si>
  <si>
    <t>14</t>
    <phoneticPr fontId="1"/>
  </si>
  <si>
    <t>K形ﾀﾞｸﾀｲﾙ鋳鉄異形管</t>
    <rPh sb="1" eb="2">
      <t>カタ</t>
    </rPh>
    <rPh sb="8" eb="10">
      <t>チュウテツ</t>
    </rPh>
    <rPh sb="10" eb="11">
      <t>イ</t>
    </rPh>
    <rPh sb="11" eb="12">
      <t>ケイ</t>
    </rPh>
    <rPh sb="12" eb="13">
      <t>カン</t>
    </rPh>
    <phoneticPr fontId="1"/>
  </si>
  <si>
    <t>15</t>
    <phoneticPr fontId="1"/>
  </si>
  <si>
    <t>S50形ﾀﾞｸﾀｲﾙ鋳鉄異形管</t>
    <rPh sb="3" eb="4">
      <t>カタ</t>
    </rPh>
    <rPh sb="10" eb="12">
      <t>チュウテツ</t>
    </rPh>
    <rPh sb="12" eb="13">
      <t>イ</t>
    </rPh>
    <rPh sb="13" eb="14">
      <t>ケイ</t>
    </rPh>
    <rPh sb="14" eb="15">
      <t>カン</t>
    </rPh>
    <phoneticPr fontId="1"/>
  </si>
  <si>
    <t>16</t>
    <phoneticPr fontId="1"/>
  </si>
  <si>
    <t>管帽</t>
    <rPh sb="0" eb="1">
      <t>カン</t>
    </rPh>
    <rPh sb="1" eb="2">
      <t>ボウ</t>
    </rPh>
    <phoneticPr fontId="1"/>
  </si>
  <si>
    <t>GX形管帽</t>
    <rPh sb="2" eb="3">
      <t>カタ</t>
    </rPh>
    <rPh sb="3" eb="4">
      <t>カン</t>
    </rPh>
    <rPh sb="4" eb="5">
      <t>ボウ</t>
    </rPh>
    <phoneticPr fontId="1"/>
  </si>
  <si>
    <t>SUS304ﾎﾞﾙﾄﾅｯﾄ</t>
    <phoneticPr fontId="1"/>
  </si>
  <si>
    <t>17</t>
    <phoneticPr fontId="1"/>
  </si>
  <si>
    <t>18</t>
    <phoneticPr fontId="1"/>
  </si>
  <si>
    <t>NS形管帽</t>
    <rPh sb="2" eb="3">
      <t>カタ</t>
    </rPh>
    <rPh sb="3" eb="4">
      <t>カン</t>
    </rPh>
    <rPh sb="4" eb="5">
      <t>ボウ</t>
    </rPh>
    <phoneticPr fontId="1"/>
  </si>
  <si>
    <t>K形管帽</t>
    <rPh sb="1" eb="2">
      <t>カタ</t>
    </rPh>
    <rPh sb="2" eb="3">
      <t>カン</t>
    </rPh>
    <rPh sb="3" eb="4">
      <t>ボウ</t>
    </rPh>
    <phoneticPr fontId="1"/>
  </si>
  <si>
    <t>合金ﾎﾞﾙﾄﾅｯﾄ</t>
    <rPh sb="0" eb="2">
      <t>ゴウキン</t>
    </rPh>
    <phoneticPr fontId="1"/>
  </si>
  <si>
    <t>S50形管帽</t>
    <rPh sb="3" eb="4">
      <t>カタ</t>
    </rPh>
    <rPh sb="4" eb="5">
      <t>カン</t>
    </rPh>
    <rPh sb="5" eb="6">
      <t>ボウ</t>
    </rPh>
    <phoneticPr fontId="1"/>
  </si>
  <si>
    <t>栓</t>
    <rPh sb="0" eb="1">
      <t>セン</t>
    </rPh>
    <phoneticPr fontId="1"/>
  </si>
  <si>
    <t>GX形栓</t>
    <rPh sb="2" eb="3">
      <t>カタ</t>
    </rPh>
    <rPh sb="3" eb="4">
      <t>セン</t>
    </rPh>
    <phoneticPr fontId="1"/>
  </si>
  <si>
    <t>NS形栓</t>
    <rPh sb="2" eb="3">
      <t>カタ</t>
    </rPh>
    <rPh sb="3" eb="4">
      <t>セン</t>
    </rPh>
    <phoneticPr fontId="1"/>
  </si>
  <si>
    <t>K形栓</t>
    <rPh sb="1" eb="2">
      <t>カタ</t>
    </rPh>
    <rPh sb="2" eb="3">
      <t>セン</t>
    </rPh>
    <phoneticPr fontId="1"/>
  </si>
  <si>
    <t>ﾌﾗﾝｼﾞ短管</t>
    <rPh sb="5" eb="6">
      <t>タン</t>
    </rPh>
    <rPh sb="6" eb="7">
      <t>カン</t>
    </rPh>
    <phoneticPr fontId="1"/>
  </si>
  <si>
    <t>有効長200を除く</t>
    <rPh sb="0" eb="2">
      <t>ユウコウ</t>
    </rPh>
    <rPh sb="2" eb="3">
      <t>ナガ</t>
    </rPh>
    <rPh sb="7" eb="8">
      <t>ノゾ</t>
    </rPh>
    <phoneticPr fontId="1"/>
  </si>
  <si>
    <t>φ75</t>
    <phoneticPr fontId="1"/>
  </si>
  <si>
    <t>有効長200</t>
    <rPh sb="0" eb="2">
      <t>ユウコウ</t>
    </rPh>
    <rPh sb="2" eb="3">
      <t>ナガ</t>
    </rPh>
    <phoneticPr fontId="1"/>
  </si>
  <si>
    <t>ﾌﾗﾝｼﾞ蓋</t>
    <rPh sb="5" eb="6">
      <t>フタ</t>
    </rPh>
    <phoneticPr fontId="1"/>
  </si>
  <si>
    <t>接合部品</t>
    <rPh sb="0" eb="2">
      <t>セツゴウ</t>
    </rPh>
    <rPh sb="2" eb="4">
      <t>ブヒン</t>
    </rPh>
    <phoneticPr fontId="1"/>
  </si>
  <si>
    <t>ﾀﾞｸﾀｲﾙﾌﾗﾝｼﾞ短管</t>
    <rPh sb="11" eb="12">
      <t>タン</t>
    </rPh>
    <rPh sb="12" eb="13">
      <t>カン</t>
    </rPh>
    <phoneticPr fontId="1"/>
  </si>
  <si>
    <t>蓋</t>
    <rPh sb="0" eb="1">
      <t>フタ</t>
    </rPh>
    <phoneticPr fontId="1"/>
  </si>
  <si>
    <t>附属品含む</t>
    <rPh sb="0" eb="2">
      <t>フゾク</t>
    </rPh>
    <rPh sb="2" eb="3">
      <t>ヒン</t>
    </rPh>
    <rPh sb="3" eb="4">
      <t>フク</t>
    </rPh>
    <phoneticPr fontId="1"/>
  </si>
  <si>
    <t>D</t>
    <phoneticPr fontId="1"/>
  </si>
  <si>
    <t>GX形直管用接合部品</t>
    <rPh sb="2" eb="3">
      <t>カタ</t>
    </rPh>
    <rPh sb="3" eb="4">
      <t>チョク</t>
    </rPh>
    <rPh sb="4" eb="5">
      <t>カン</t>
    </rPh>
    <rPh sb="5" eb="6">
      <t>ヨウ</t>
    </rPh>
    <rPh sb="6" eb="8">
      <t>セツゴウ</t>
    </rPh>
    <rPh sb="8" eb="10">
      <t>ブヒン</t>
    </rPh>
    <phoneticPr fontId="1"/>
  </si>
  <si>
    <t>GX形異形管用接合部品</t>
    <rPh sb="2" eb="3">
      <t>カタ</t>
    </rPh>
    <rPh sb="3" eb="4">
      <t>イ</t>
    </rPh>
    <rPh sb="4" eb="5">
      <t>ケイ</t>
    </rPh>
    <rPh sb="5" eb="6">
      <t>カン</t>
    </rPh>
    <rPh sb="6" eb="7">
      <t>ヨウ</t>
    </rPh>
    <rPh sb="7" eb="9">
      <t>セツゴウ</t>
    </rPh>
    <rPh sb="9" eb="11">
      <t>ブヒン</t>
    </rPh>
    <phoneticPr fontId="1"/>
  </si>
  <si>
    <t>φ75～φ250</t>
    <phoneticPr fontId="1"/>
  </si>
  <si>
    <t>G</t>
    <phoneticPr fontId="1"/>
  </si>
  <si>
    <t>φ75～φ400</t>
    <phoneticPr fontId="1"/>
  </si>
  <si>
    <t>ﾀｯﾋﾟﾝねじ式</t>
    <rPh sb="7" eb="8">
      <t>シキ</t>
    </rPh>
    <phoneticPr fontId="1"/>
  </si>
  <si>
    <t>NS形直管用接合部品</t>
    <rPh sb="2" eb="3">
      <t>カタ</t>
    </rPh>
    <rPh sb="3" eb="4">
      <t>チョク</t>
    </rPh>
    <rPh sb="4" eb="5">
      <t>カン</t>
    </rPh>
    <rPh sb="5" eb="6">
      <t>ヨウ</t>
    </rPh>
    <rPh sb="6" eb="8">
      <t>セツゴウ</t>
    </rPh>
    <rPh sb="8" eb="10">
      <t>ブヒン</t>
    </rPh>
    <phoneticPr fontId="1"/>
  </si>
  <si>
    <t>NS形異形管用接合部品</t>
    <rPh sb="2" eb="3">
      <t>カタ</t>
    </rPh>
    <rPh sb="3" eb="4">
      <t>イ</t>
    </rPh>
    <rPh sb="4" eb="5">
      <t>ケイ</t>
    </rPh>
    <rPh sb="5" eb="6">
      <t>カン</t>
    </rPh>
    <rPh sb="6" eb="7">
      <t>ヨウ</t>
    </rPh>
    <rPh sb="7" eb="9">
      <t>セツゴウ</t>
    </rPh>
    <rPh sb="9" eb="11">
      <t>ブヒン</t>
    </rPh>
    <phoneticPr fontId="1"/>
  </si>
  <si>
    <t>S50形直管用接合部品</t>
    <rPh sb="3" eb="4">
      <t>カタ</t>
    </rPh>
    <rPh sb="4" eb="5">
      <t>チョク</t>
    </rPh>
    <rPh sb="5" eb="6">
      <t>カン</t>
    </rPh>
    <rPh sb="6" eb="7">
      <t>ヨウ</t>
    </rPh>
    <rPh sb="7" eb="9">
      <t>セツゴウ</t>
    </rPh>
    <rPh sb="9" eb="11">
      <t>ブヒン</t>
    </rPh>
    <phoneticPr fontId="1"/>
  </si>
  <si>
    <t>φ50</t>
    <phoneticPr fontId="1"/>
  </si>
  <si>
    <t>S50形異形管用接合部品</t>
    <rPh sb="3" eb="4">
      <t>カタ</t>
    </rPh>
    <rPh sb="4" eb="5">
      <t>イ</t>
    </rPh>
    <rPh sb="5" eb="6">
      <t>ケイ</t>
    </rPh>
    <rPh sb="6" eb="7">
      <t>カン</t>
    </rPh>
    <rPh sb="7" eb="8">
      <t>ヨウ</t>
    </rPh>
    <rPh sb="8" eb="10">
      <t>セツゴウ</t>
    </rPh>
    <rPh sb="10" eb="12">
      <t>ブヒン</t>
    </rPh>
    <phoneticPr fontId="1"/>
  </si>
  <si>
    <t>ﾀﾞｸﾀｲﾙ鋳鉄管用切管ﾕﾆｯﾄ</t>
    <rPh sb="6" eb="8">
      <t>チュウテツ</t>
    </rPh>
    <rPh sb="8" eb="9">
      <t>カン</t>
    </rPh>
    <rPh sb="9" eb="10">
      <t>ヨウ</t>
    </rPh>
    <rPh sb="10" eb="11">
      <t>キ</t>
    </rPh>
    <rPh sb="11" eb="12">
      <t>カン</t>
    </rPh>
    <phoneticPr fontId="1"/>
  </si>
  <si>
    <t>ﾗｲﾅ</t>
    <phoneticPr fontId="1"/>
  </si>
  <si>
    <t>GX形用ﾗｲﾅ</t>
    <rPh sb="2" eb="3">
      <t>カタ</t>
    </rPh>
    <rPh sb="3" eb="4">
      <t>ヨウ</t>
    </rPh>
    <phoneticPr fontId="1"/>
  </si>
  <si>
    <t>GX形用G-Link</t>
    <rPh sb="2" eb="3">
      <t>カタ</t>
    </rPh>
    <rPh sb="3" eb="4">
      <t>ヨウ</t>
    </rPh>
    <phoneticPr fontId="1"/>
  </si>
  <si>
    <t>GX形用P-Link</t>
    <rPh sb="2" eb="3">
      <t>カタ</t>
    </rPh>
    <rPh sb="3" eb="4">
      <t>ヨウ</t>
    </rPh>
    <phoneticPr fontId="1"/>
  </si>
  <si>
    <t>内外面ｴﾎﾟｷｼ粉体塗装</t>
    <rPh sb="0" eb="1">
      <t>ナイ</t>
    </rPh>
    <rPh sb="1" eb="3">
      <t>ガイメン</t>
    </rPh>
    <rPh sb="8" eb="9">
      <t>フン</t>
    </rPh>
    <rPh sb="9" eb="10">
      <t>タイ</t>
    </rPh>
    <rPh sb="10" eb="12">
      <t>トソウ</t>
    </rPh>
    <phoneticPr fontId="1"/>
  </si>
  <si>
    <t>NS形用ﾗｲﾅ</t>
    <rPh sb="2" eb="3">
      <t>カタ</t>
    </rPh>
    <rPh sb="3" eb="4">
      <t>ヨウ</t>
    </rPh>
    <phoneticPr fontId="1"/>
  </si>
  <si>
    <t>S50形用ﾗｲﾅ</t>
    <rPh sb="3" eb="4">
      <t>カタ</t>
    </rPh>
    <rPh sb="4" eb="5">
      <t>ヨウ</t>
    </rPh>
    <phoneticPr fontId="1"/>
  </si>
  <si>
    <t>切管用挿口ﾘﾝｸﾞ</t>
    <rPh sb="0" eb="1">
      <t>キ</t>
    </rPh>
    <rPh sb="1" eb="2">
      <t>カン</t>
    </rPh>
    <rPh sb="2" eb="3">
      <t>ヨウ</t>
    </rPh>
    <rPh sb="3" eb="4">
      <t>サ</t>
    </rPh>
    <rPh sb="4" eb="5">
      <t>クチ</t>
    </rPh>
    <phoneticPr fontId="1"/>
  </si>
  <si>
    <t>NS形用切管用挿口ﾘﾝｸﾞ</t>
    <rPh sb="2" eb="3">
      <t>カタ</t>
    </rPh>
    <rPh sb="3" eb="4">
      <t>ヨウ</t>
    </rPh>
    <rPh sb="4" eb="5">
      <t>キ</t>
    </rPh>
    <rPh sb="5" eb="6">
      <t>カン</t>
    </rPh>
    <rPh sb="6" eb="7">
      <t>ヨウ</t>
    </rPh>
    <rPh sb="7" eb="8">
      <t>サ</t>
    </rPh>
    <rPh sb="8" eb="9">
      <t>クチ</t>
    </rPh>
    <phoneticPr fontId="1"/>
  </si>
  <si>
    <t>25</t>
    <phoneticPr fontId="1"/>
  </si>
  <si>
    <t>26</t>
    <phoneticPr fontId="1"/>
  </si>
  <si>
    <t>7.5K及び10.0K</t>
    <rPh sb="4" eb="5">
      <t>オヨ</t>
    </rPh>
    <phoneticPr fontId="1"/>
  </si>
  <si>
    <t>ﾌﾗﾝｼﾞ継手材料</t>
    <rPh sb="5" eb="6">
      <t>テ</t>
    </rPh>
    <rPh sb="6" eb="8">
      <t>ザイリョウ</t>
    </rPh>
    <rPh sb="8" eb="9">
      <t>ザイリョウ</t>
    </rPh>
    <phoneticPr fontId="1"/>
  </si>
  <si>
    <t>D</t>
    <phoneticPr fontId="1"/>
  </si>
  <si>
    <t>ﾌﾗﾝｼﾞ材料</t>
    <rPh sb="5" eb="7">
      <t>ザイリョウ</t>
    </rPh>
    <phoneticPr fontId="1"/>
  </si>
  <si>
    <t>RF形ﾌﾗﾝｼﾞ接合材料</t>
    <rPh sb="2" eb="3">
      <t>ガタ</t>
    </rPh>
    <rPh sb="8" eb="10">
      <t>セツゴウ</t>
    </rPh>
    <rPh sb="10" eb="12">
      <t>ザイリョウ</t>
    </rPh>
    <phoneticPr fontId="1"/>
  </si>
  <si>
    <t>GF形ﾌﾗﾝｼﾞ接合材料</t>
    <rPh sb="2" eb="3">
      <t>カタ</t>
    </rPh>
    <rPh sb="8" eb="10">
      <t>セツゴウ</t>
    </rPh>
    <rPh sb="10" eb="12">
      <t>ザイリョウ</t>
    </rPh>
    <phoneticPr fontId="1"/>
  </si>
  <si>
    <t>φ50～φ300</t>
    <phoneticPr fontId="1"/>
  </si>
  <si>
    <t>V</t>
    <phoneticPr fontId="1"/>
  </si>
  <si>
    <t>ｿﾌﾄｼｰﾙ仕切弁</t>
    <rPh sb="6" eb="8">
      <t>シキ</t>
    </rPh>
    <rPh sb="8" eb="9">
      <t>ベン</t>
    </rPh>
    <phoneticPr fontId="1"/>
  </si>
  <si>
    <t>浅層埋設型含む</t>
    <rPh sb="0" eb="1">
      <t>アサ</t>
    </rPh>
    <rPh sb="1" eb="2">
      <t>ソウ</t>
    </rPh>
    <rPh sb="2" eb="4">
      <t>マイセツ</t>
    </rPh>
    <rPh sb="4" eb="5">
      <t>カタ</t>
    </rPh>
    <rPh sb="5" eb="6">
      <t>フク</t>
    </rPh>
    <phoneticPr fontId="1"/>
  </si>
  <si>
    <t>φ50～φ150</t>
    <phoneticPr fontId="1"/>
  </si>
  <si>
    <t>B</t>
    <phoneticPr fontId="1"/>
  </si>
  <si>
    <t>手動式ﾊﾞﾀﾌﾗｲ弁</t>
    <rPh sb="0" eb="3">
      <t>シュドウシキ</t>
    </rPh>
    <rPh sb="9" eb="10">
      <t>ベン</t>
    </rPh>
    <phoneticPr fontId="1"/>
  </si>
  <si>
    <t>φ300～φ600</t>
    <phoneticPr fontId="1"/>
  </si>
  <si>
    <t>φ450を除く</t>
    <rPh sb="5" eb="6">
      <t>ノゾ</t>
    </rPh>
    <phoneticPr fontId="1"/>
  </si>
  <si>
    <t>水道用ﾌﾗﾝｼﾞ形内ねじ式仕切弁</t>
    <rPh sb="0" eb="3">
      <t>スイドウヨウ</t>
    </rPh>
    <rPh sb="8" eb="9">
      <t>カタ</t>
    </rPh>
    <rPh sb="9" eb="10">
      <t>ウチ</t>
    </rPh>
    <rPh sb="12" eb="13">
      <t>シキ</t>
    </rPh>
    <rPh sb="13" eb="15">
      <t>シキ</t>
    </rPh>
    <rPh sb="15" eb="16">
      <t>ベン</t>
    </rPh>
    <phoneticPr fontId="1"/>
  </si>
  <si>
    <t>ﾀﾞｸﾀｲﾙ鋳鉄製立型仕切弁</t>
    <rPh sb="6" eb="8">
      <t>チュウテツ</t>
    </rPh>
    <rPh sb="8" eb="9">
      <t>セイ</t>
    </rPh>
    <rPh sb="9" eb="10">
      <t>タ</t>
    </rPh>
    <rPh sb="10" eb="11">
      <t>カタ</t>
    </rPh>
    <rPh sb="11" eb="13">
      <t>シキ</t>
    </rPh>
    <rPh sb="13" eb="14">
      <t>ベン</t>
    </rPh>
    <phoneticPr fontId="1"/>
  </si>
  <si>
    <t>水道用両受形内ねじ式仕切弁</t>
    <rPh sb="0" eb="3">
      <t>スイドウヨウ</t>
    </rPh>
    <rPh sb="3" eb="4">
      <t>リョウ</t>
    </rPh>
    <rPh sb="4" eb="5">
      <t>ウ</t>
    </rPh>
    <rPh sb="5" eb="6">
      <t>カタ</t>
    </rPh>
    <rPh sb="6" eb="7">
      <t>ウチ</t>
    </rPh>
    <rPh sb="9" eb="10">
      <t>シキ</t>
    </rPh>
    <rPh sb="10" eb="12">
      <t>シキ</t>
    </rPh>
    <rPh sb="12" eb="13">
      <t>ベン</t>
    </rPh>
    <phoneticPr fontId="1"/>
  </si>
  <si>
    <t>GX形両受型ｿﾌﾄｼｰﾙ仕切弁</t>
    <rPh sb="2" eb="3">
      <t>カタ</t>
    </rPh>
    <rPh sb="3" eb="4">
      <t>リョウ</t>
    </rPh>
    <rPh sb="4" eb="5">
      <t>ウ</t>
    </rPh>
    <rPh sb="5" eb="6">
      <t>カタ</t>
    </rPh>
    <rPh sb="12" eb="14">
      <t>シキ</t>
    </rPh>
    <rPh sb="14" eb="15">
      <t>ベン</t>
    </rPh>
    <phoneticPr fontId="1"/>
  </si>
  <si>
    <t>B</t>
    <phoneticPr fontId="1"/>
  </si>
  <si>
    <t>φ75～φ300</t>
    <phoneticPr fontId="1"/>
  </si>
  <si>
    <t>NS形両受型ｿﾌﾄｼｰﾙ仕切弁</t>
    <rPh sb="2" eb="3">
      <t>カタ</t>
    </rPh>
    <rPh sb="3" eb="4">
      <t>リョウ</t>
    </rPh>
    <rPh sb="4" eb="5">
      <t>ウ</t>
    </rPh>
    <rPh sb="5" eb="6">
      <t>カタ</t>
    </rPh>
    <rPh sb="12" eb="14">
      <t>シキ</t>
    </rPh>
    <rPh sb="14" eb="15">
      <t>ベン</t>
    </rPh>
    <phoneticPr fontId="1"/>
  </si>
  <si>
    <t>φ300～φ400</t>
    <phoneticPr fontId="1"/>
  </si>
  <si>
    <t>水道用受挿し形内ねじ式仕切弁</t>
    <rPh sb="0" eb="3">
      <t>スイドウヨウ</t>
    </rPh>
    <rPh sb="3" eb="4">
      <t>ウ</t>
    </rPh>
    <rPh sb="4" eb="5">
      <t>サ</t>
    </rPh>
    <rPh sb="6" eb="7">
      <t>カタ</t>
    </rPh>
    <rPh sb="7" eb="8">
      <t>ウチ</t>
    </rPh>
    <rPh sb="10" eb="11">
      <t>シキ</t>
    </rPh>
    <rPh sb="11" eb="13">
      <t>シキ</t>
    </rPh>
    <rPh sb="13" eb="14">
      <t>ベン</t>
    </rPh>
    <phoneticPr fontId="1"/>
  </si>
  <si>
    <t>S50形受挿し型ｿﾌﾄｼｰﾙ仕切弁</t>
    <rPh sb="3" eb="4">
      <t>カタ</t>
    </rPh>
    <rPh sb="4" eb="5">
      <t>ウ</t>
    </rPh>
    <rPh sb="5" eb="6">
      <t>サ</t>
    </rPh>
    <rPh sb="7" eb="8">
      <t>カタ</t>
    </rPh>
    <rPh sb="14" eb="16">
      <t>シキ</t>
    </rPh>
    <rPh sb="16" eb="17">
      <t>ベン</t>
    </rPh>
    <phoneticPr fontId="1"/>
  </si>
  <si>
    <t>A</t>
    <phoneticPr fontId="1"/>
  </si>
  <si>
    <t>ﾀﾞｸﾀｲﾙ鋳鉄製急速空気弁</t>
    <rPh sb="6" eb="8">
      <t>チュウテツ</t>
    </rPh>
    <rPh sb="8" eb="9">
      <t>セイ</t>
    </rPh>
    <rPh sb="9" eb="11">
      <t>キュウソク</t>
    </rPh>
    <rPh sb="11" eb="13">
      <t>クウキ</t>
    </rPh>
    <rPh sb="13" eb="14">
      <t>ベン</t>
    </rPh>
    <phoneticPr fontId="1"/>
  </si>
  <si>
    <t>φ20～φ75</t>
    <phoneticPr fontId="1"/>
  </si>
  <si>
    <t>急速空気弁</t>
    <rPh sb="0" eb="2">
      <t>キュウソク</t>
    </rPh>
    <rPh sb="2" eb="4">
      <t>クウキ</t>
    </rPh>
    <rPh sb="4" eb="5">
      <t>ベン</t>
    </rPh>
    <phoneticPr fontId="1"/>
  </si>
  <si>
    <t>ﾀﾞｸﾀｲﾙ鋳鉄製小型急速空気弁</t>
    <rPh sb="6" eb="8">
      <t>チュウテツ</t>
    </rPh>
    <rPh sb="8" eb="9">
      <t>セイ</t>
    </rPh>
    <rPh sb="9" eb="11">
      <t>コガタ</t>
    </rPh>
    <rPh sb="11" eb="13">
      <t>キュウソク</t>
    </rPh>
    <rPh sb="13" eb="15">
      <t>クウキ</t>
    </rPh>
    <rPh sb="15" eb="16">
      <t>ベン</t>
    </rPh>
    <phoneticPr fontId="1"/>
  </si>
  <si>
    <t>補修弁</t>
    <rPh sb="0" eb="2">
      <t>ホシュウ</t>
    </rPh>
    <rPh sb="2" eb="3">
      <t>ベン</t>
    </rPh>
    <phoneticPr fontId="1"/>
  </si>
  <si>
    <t>ﾚﾊﾞｰ式ﾎﾞｰﾙ型補修弁</t>
    <rPh sb="4" eb="5">
      <t>シキ</t>
    </rPh>
    <rPh sb="9" eb="10">
      <t>カタ</t>
    </rPh>
    <rPh sb="10" eb="12">
      <t>ホシュウ</t>
    </rPh>
    <rPh sb="12" eb="13">
      <t>ベン</t>
    </rPh>
    <phoneticPr fontId="1"/>
  </si>
  <si>
    <t>φ75</t>
    <phoneticPr fontId="1"/>
  </si>
  <si>
    <t>F</t>
    <phoneticPr fontId="1"/>
  </si>
  <si>
    <t>ﾀﾞｸﾀｲﾙ鋳鉄製消火栓</t>
    <rPh sb="6" eb="8">
      <t>チュウテツ</t>
    </rPh>
    <rPh sb="8" eb="9">
      <t>セイ</t>
    </rPh>
    <rPh sb="9" eb="11">
      <t>ショウカ</t>
    </rPh>
    <rPh sb="11" eb="12">
      <t>セン</t>
    </rPh>
    <phoneticPr fontId="1"/>
  </si>
  <si>
    <t>ﾀﾞｸﾀｲﾙ鋳鉄製ﾎﾞｰﾙ式消火栓</t>
    <rPh sb="6" eb="8">
      <t>チュウテツ</t>
    </rPh>
    <rPh sb="8" eb="9">
      <t>セイ</t>
    </rPh>
    <rPh sb="13" eb="14">
      <t>シキ</t>
    </rPh>
    <rPh sb="14" eb="16">
      <t>ショウカ</t>
    </rPh>
    <rPh sb="16" eb="17">
      <t>セン</t>
    </rPh>
    <phoneticPr fontId="1"/>
  </si>
  <si>
    <t>単口式地下式消火栓</t>
    <rPh sb="0" eb="1">
      <t>タン</t>
    </rPh>
    <rPh sb="1" eb="2">
      <t>クチ</t>
    </rPh>
    <rPh sb="2" eb="3">
      <t>シキ</t>
    </rPh>
    <rPh sb="3" eb="5">
      <t>チカ</t>
    </rPh>
    <rPh sb="5" eb="6">
      <t>シキ</t>
    </rPh>
    <rPh sb="6" eb="8">
      <t>ショウカ</t>
    </rPh>
    <rPh sb="8" eb="9">
      <t>セン</t>
    </rPh>
    <phoneticPr fontId="1"/>
  </si>
  <si>
    <t>ﾀﾞｸﾀｲﾙ鋳鉄製浅層埋設型消火栓</t>
    <rPh sb="6" eb="8">
      <t>チュウテツ</t>
    </rPh>
    <rPh sb="8" eb="9">
      <t>セイ</t>
    </rPh>
    <rPh sb="9" eb="10">
      <t>アサ</t>
    </rPh>
    <rPh sb="10" eb="11">
      <t>ソウ</t>
    </rPh>
    <rPh sb="11" eb="13">
      <t>マイセツ</t>
    </rPh>
    <rPh sb="13" eb="14">
      <t>ガタ</t>
    </rPh>
    <rPh sb="14" eb="16">
      <t>ショウカ</t>
    </rPh>
    <rPh sb="16" eb="17">
      <t>セン</t>
    </rPh>
    <phoneticPr fontId="1"/>
  </si>
  <si>
    <t>排気弁付ﾀﾞｸﾀｲﾙ鋳鉄製消火栓</t>
    <rPh sb="0" eb="2">
      <t>ハイキ</t>
    </rPh>
    <rPh sb="2" eb="3">
      <t>ベン</t>
    </rPh>
    <rPh sb="3" eb="4">
      <t>ツキ</t>
    </rPh>
    <rPh sb="10" eb="12">
      <t>チュウテツ</t>
    </rPh>
    <rPh sb="12" eb="13">
      <t>セイ</t>
    </rPh>
    <rPh sb="13" eb="15">
      <t>ショウカ</t>
    </rPh>
    <rPh sb="15" eb="16">
      <t>セン</t>
    </rPh>
    <phoneticPr fontId="1"/>
  </si>
  <si>
    <t>E</t>
    <phoneticPr fontId="1"/>
  </si>
  <si>
    <t>ﾎﾟﾘｴﾁﾚﾝｽﾘｰﾌﾞ</t>
    <phoneticPr fontId="1"/>
  </si>
  <si>
    <t>K</t>
    <phoneticPr fontId="1"/>
  </si>
  <si>
    <t>水道用ﾀﾞｸﾀｲﾙ鋳鉄管用ﾎﾟﾘｴﾁﾚﾝｽﾘｰﾌﾞ</t>
    <rPh sb="0" eb="3">
      <t>スイドウヨウ</t>
    </rPh>
    <rPh sb="9" eb="11">
      <t>チュウテツ</t>
    </rPh>
    <rPh sb="11" eb="12">
      <t>カン</t>
    </rPh>
    <rPh sb="12" eb="13">
      <t>ヨウ</t>
    </rPh>
    <phoneticPr fontId="1"/>
  </si>
  <si>
    <t>低密度ﾎﾟﾘｴﾁﾚﾝ製</t>
    <rPh sb="0" eb="1">
      <t>テイ</t>
    </rPh>
    <rPh sb="1" eb="3">
      <t>ミツド</t>
    </rPh>
    <rPh sb="10" eb="11">
      <t>セイ</t>
    </rPh>
    <phoneticPr fontId="1"/>
  </si>
  <si>
    <t>粘着ﾃｰﾌﾟ</t>
    <rPh sb="0" eb="2">
      <t>ネンチャク</t>
    </rPh>
    <phoneticPr fontId="1"/>
  </si>
  <si>
    <t>Z</t>
    <phoneticPr fontId="1"/>
  </si>
  <si>
    <t>防食用ﾎﾟﾘ塩化ﾋﾞﾆﾙ粘着ﾃｰﾌﾟ</t>
    <rPh sb="0" eb="2">
      <t>ボウショク</t>
    </rPh>
    <rPh sb="2" eb="3">
      <t>ヨウ</t>
    </rPh>
    <rPh sb="6" eb="8">
      <t>エンカ</t>
    </rPh>
    <rPh sb="12" eb="14">
      <t>ネンチャク</t>
    </rPh>
    <phoneticPr fontId="1"/>
  </si>
  <si>
    <t>幅50mm　</t>
    <rPh sb="0" eb="1">
      <t>ハバ</t>
    </rPh>
    <phoneticPr fontId="1"/>
  </si>
  <si>
    <t>防食ﾃｰﾌﾟ</t>
    <rPh sb="0" eb="2">
      <t>ボウショク</t>
    </rPh>
    <phoneticPr fontId="1"/>
  </si>
  <si>
    <t>固定用ｺﾞﾑﾊﾞﾝﾄﾞ</t>
    <rPh sb="0" eb="2">
      <t>コテイ</t>
    </rPh>
    <rPh sb="2" eb="3">
      <t>ヨウ</t>
    </rPh>
    <phoneticPr fontId="1"/>
  </si>
  <si>
    <t>固定用ｺﾞﾑﾊﾞﾝﾄﾞ</t>
    <rPh sb="0" eb="3">
      <t>コテイヨウ</t>
    </rPh>
    <phoneticPr fontId="1"/>
  </si>
  <si>
    <t>φ200～φ400</t>
    <phoneticPr fontId="1"/>
  </si>
  <si>
    <t>締め具付</t>
    <rPh sb="0" eb="1">
      <t>シ</t>
    </rPh>
    <rPh sb="2" eb="3">
      <t>グ</t>
    </rPh>
    <rPh sb="3" eb="4">
      <t>ツ</t>
    </rPh>
    <phoneticPr fontId="1"/>
  </si>
  <si>
    <t>幅50mm～幅100mm</t>
    <rPh sb="0" eb="1">
      <t>ハバ</t>
    </rPh>
    <rPh sb="6" eb="7">
      <t>ハバ</t>
    </rPh>
    <phoneticPr fontId="1"/>
  </si>
  <si>
    <t>C</t>
    <phoneticPr fontId="1"/>
  </si>
  <si>
    <t>ﾎﾞﾙﾄﾅｯﾄ</t>
    <phoneticPr fontId="1"/>
  </si>
  <si>
    <t>T頭ﾎﾞﾙﾄﾅｯﾄ</t>
    <rPh sb="1" eb="2">
      <t>アタマ</t>
    </rPh>
    <phoneticPr fontId="1"/>
  </si>
  <si>
    <t>合金ﾎﾞﾙﾄﾅｯﾄ</t>
    <rPh sb="0" eb="2">
      <t>ゴウキン</t>
    </rPh>
    <phoneticPr fontId="1"/>
  </si>
  <si>
    <t>ｺﾞﾑ輪</t>
    <rPh sb="3" eb="4">
      <t>ワ</t>
    </rPh>
    <phoneticPr fontId="1"/>
  </si>
  <si>
    <t>K形用ｺﾞﾑ輪</t>
    <rPh sb="1" eb="2">
      <t>カタ</t>
    </rPh>
    <rPh sb="2" eb="3">
      <t>ヨウ</t>
    </rPh>
    <rPh sb="6" eb="7">
      <t>ワ</t>
    </rPh>
    <phoneticPr fontId="1"/>
  </si>
  <si>
    <t>A形用ｺﾞﾑ輪</t>
    <rPh sb="1" eb="2">
      <t>カタ</t>
    </rPh>
    <rPh sb="2" eb="3">
      <t>ヨウ</t>
    </rPh>
    <rPh sb="6" eb="7">
      <t>ワ</t>
    </rPh>
    <phoneticPr fontId="1"/>
  </si>
  <si>
    <t>27</t>
    <phoneticPr fontId="1"/>
  </si>
  <si>
    <t>28</t>
    <phoneticPr fontId="1"/>
  </si>
  <si>
    <t>E</t>
    <phoneticPr fontId="1"/>
  </si>
  <si>
    <t>補修材</t>
    <rPh sb="0" eb="2">
      <t>ホシュウ</t>
    </rPh>
    <rPh sb="2" eb="3">
      <t>ザイ</t>
    </rPh>
    <phoneticPr fontId="1"/>
  </si>
  <si>
    <t>GX形用外面補修材</t>
    <rPh sb="2" eb="3">
      <t>カタ</t>
    </rPh>
    <rPh sb="3" eb="4">
      <t>ヨウ</t>
    </rPh>
    <rPh sb="4" eb="6">
      <t>ガイメン</t>
    </rPh>
    <rPh sb="6" eb="8">
      <t>ホシュウ</t>
    </rPh>
    <rPh sb="8" eb="9">
      <t>ザイ</t>
    </rPh>
    <phoneticPr fontId="1"/>
  </si>
  <si>
    <t>ｸﾞﾚｰ</t>
    <phoneticPr fontId="1"/>
  </si>
  <si>
    <t>Z</t>
    <phoneticPr fontId="1"/>
  </si>
  <si>
    <t>外面塗装補修用塗料</t>
    <phoneticPr fontId="1"/>
  </si>
  <si>
    <t>切管鉄部用塗料</t>
    <phoneticPr fontId="1"/>
  </si>
  <si>
    <t>滑材</t>
    <rPh sb="0" eb="1">
      <t>カツ</t>
    </rPh>
    <rPh sb="1" eb="2">
      <t>ザイ</t>
    </rPh>
    <phoneticPr fontId="1"/>
  </si>
  <si>
    <t>ﾀﾞｸﾀｲﾙ鋳鉄用滑材</t>
    <phoneticPr fontId="1"/>
  </si>
  <si>
    <t>K形受挿し型ｿﾌﾄｼｰﾙ仕切弁</t>
    <rPh sb="1" eb="2">
      <t>カタ</t>
    </rPh>
    <rPh sb="2" eb="3">
      <t>ウ</t>
    </rPh>
    <rPh sb="3" eb="4">
      <t>サ</t>
    </rPh>
    <rPh sb="5" eb="6">
      <t>カタ</t>
    </rPh>
    <rPh sb="12" eb="14">
      <t>シキ</t>
    </rPh>
    <rPh sb="14" eb="15">
      <t>ベン</t>
    </rPh>
    <phoneticPr fontId="1"/>
  </si>
  <si>
    <t>G</t>
    <phoneticPr fontId="1"/>
  </si>
  <si>
    <t>ﾎﾟﾘ塩化ﾋﾞﾆﾙ粘着ﾃｰﾌﾟ</t>
    <rPh sb="3" eb="5">
      <t>エンカ</t>
    </rPh>
    <rPh sb="9" eb="11">
      <t>ネンチャク</t>
    </rPh>
    <phoneticPr fontId="1"/>
  </si>
  <si>
    <t>M</t>
    <phoneticPr fontId="1"/>
  </si>
  <si>
    <t>M</t>
    <phoneticPr fontId="1"/>
  </si>
  <si>
    <t>NS形受挿し型ｿﾌﾄｼｰﾙ仕切弁</t>
    <rPh sb="2" eb="3">
      <t>カタ</t>
    </rPh>
    <rPh sb="3" eb="4">
      <t>ウ</t>
    </rPh>
    <rPh sb="4" eb="5">
      <t>サ</t>
    </rPh>
    <rPh sb="6" eb="7">
      <t>カタ</t>
    </rPh>
    <rPh sb="13" eb="15">
      <t>シキ</t>
    </rPh>
    <rPh sb="15" eb="16">
      <t>ベン</t>
    </rPh>
    <phoneticPr fontId="1"/>
  </si>
  <si>
    <t>GX形受挿し型ｿﾌﾄｼｰﾙ仕切弁</t>
    <rPh sb="2" eb="3">
      <t>カタ</t>
    </rPh>
    <rPh sb="3" eb="4">
      <t>ウ</t>
    </rPh>
    <rPh sb="4" eb="5">
      <t>サ</t>
    </rPh>
    <rPh sb="6" eb="7">
      <t>カタ</t>
    </rPh>
    <rPh sb="13" eb="15">
      <t>シキ</t>
    </rPh>
    <rPh sb="15" eb="16">
      <t>ベン</t>
    </rPh>
    <phoneticPr fontId="1"/>
  </si>
  <si>
    <t>φ300・φ400</t>
    <phoneticPr fontId="1"/>
  </si>
  <si>
    <t>φ50～φ400</t>
    <phoneticPr fontId="1"/>
  </si>
  <si>
    <t>φ50～φ400</t>
    <phoneticPr fontId="1"/>
  </si>
  <si>
    <t>RF形ﾌﾗﾝｼﾞﾊﾟｯｷﾝ</t>
    <rPh sb="2" eb="3">
      <t>カタ</t>
    </rPh>
    <phoneticPr fontId="1"/>
  </si>
  <si>
    <t>GF形ﾌﾗﾝｼﾞﾊﾟｯｷﾝ</t>
    <rPh sb="2" eb="3">
      <t>カタ</t>
    </rPh>
    <phoneticPr fontId="1"/>
  </si>
  <si>
    <t>φ75～φ300</t>
    <phoneticPr fontId="1"/>
  </si>
  <si>
    <t>SBR</t>
    <phoneticPr fontId="1"/>
  </si>
  <si>
    <t>ﾌﾗﾝｼﾞ接合用六角ﾎﾞﾙﾄﾅｯﾄ</t>
    <rPh sb="5" eb="7">
      <t>セツゴウ</t>
    </rPh>
    <rPh sb="7" eb="8">
      <t>ヨウ</t>
    </rPh>
    <rPh sb="8" eb="10">
      <t>ロッカク</t>
    </rPh>
    <phoneticPr fontId="1"/>
  </si>
  <si>
    <t>　水道用資材指定承認一覧表</t>
    <rPh sb="1" eb="4">
      <t>スイドウヨウ</t>
    </rPh>
    <rPh sb="4" eb="6">
      <t>シザイ</t>
    </rPh>
    <rPh sb="6" eb="8">
      <t>シテイ</t>
    </rPh>
    <rPh sb="8" eb="10">
      <t>ショウニン</t>
    </rPh>
    <rPh sb="10" eb="12">
      <t>イチラン</t>
    </rPh>
    <rPh sb="12" eb="13">
      <t>ヒョウ</t>
    </rPh>
    <phoneticPr fontId="1"/>
  </si>
  <si>
    <t>JWWA認証</t>
    <rPh sb="4" eb="6">
      <t>ニンショウ</t>
    </rPh>
    <phoneticPr fontId="1"/>
  </si>
  <si>
    <t>Z</t>
    <phoneticPr fontId="1"/>
  </si>
  <si>
    <t>φ75～φ300</t>
    <phoneticPr fontId="1"/>
  </si>
  <si>
    <t>切管端面防食材料</t>
    <rPh sb="0" eb="1">
      <t>キ</t>
    </rPh>
    <rPh sb="1" eb="2">
      <t>カン</t>
    </rPh>
    <rPh sb="2" eb="3">
      <t>ハシ</t>
    </rPh>
    <rPh sb="3" eb="4">
      <t>メン</t>
    </rPh>
    <rPh sb="4" eb="6">
      <t>ボウショク</t>
    </rPh>
    <rPh sb="6" eb="7">
      <t>ザイ</t>
    </rPh>
    <rPh sb="7" eb="8">
      <t>リョウ</t>
    </rPh>
    <phoneticPr fontId="1"/>
  </si>
  <si>
    <t>SBR</t>
    <phoneticPr fontId="1"/>
  </si>
  <si>
    <t>GX形防食ｺﾞﾑ</t>
    <rPh sb="2" eb="3">
      <t>カタ</t>
    </rPh>
    <rPh sb="3" eb="5">
      <t>ボウショク</t>
    </rPh>
    <phoneticPr fontId="1"/>
  </si>
  <si>
    <t>固定ﾘﾝｸﾞ含む</t>
    <rPh sb="0" eb="2">
      <t>コテイ</t>
    </rPh>
    <rPh sb="6" eb="7">
      <t>フク</t>
    </rPh>
    <phoneticPr fontId="1"/>
  </si>
  <si>
    <t>登 録 資 材 製 造 者</t>
    <rPh sb="0" eb="1">
      <t>ノボル</t>
    </rPh>
    <rPh sb="2" eb="3">
      <t>ロク</t>
    </rPh>
    <rPh sb="4" eb="5">
      <t>シ</t>
    </rPh>
    <rPh sb="6" eb="7">
      <t>ザイ</t>
    </rPh>
    <rPh sb="8" eb="9">
      <t>セイ</t>
    </rPh>
    <rPh sb="10" eb="11">
      <t>ヅクリ</t>
    </rPh>
    <rPh sb="12" eb="13">
      <t>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</si>
  <si>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</si>
  <si>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</si>
  <si>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</si>
  <si>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三原市水道事業</t>
    <rPh sb="0" eb="3">
      <t>ミハラシ</t>
    </rPh>
    <rPh sb="3" eb="5">
      <t>スイドウ</t>
    </rPh>
    <rPh sb="5" eb="7">
      <t>ジギョウ</t>
    </rPh>
    <phoneticPr fontId="1"/>
  </si>
  <si>
    <t>三 原 市 長</t>
    <rPh sb="0" eb="1">
      <t>サン</t>
    </rPh>
    <rPh sb="2" eb="3">
      <t>ハラ</t>
    </rPh>
    <rPh sb="4" eb="5">
      <t>シ</t>
    </rPh>
    <rPh sb="6" eb="7">
      <t>チョウ</t>
    </rPh>
    <phoneticPr fontId="1"/>
  </si>
  <si>
    <t>様</t>
    <rPh sb="0" eb="1">
      <t>サマ</t>
    </rPh>
    <phoneticPr fontId="1"/>
  </si>
  <si>
    <t>（受注者）</t>
    <rPh sb="1" eb="4">
      <t>ジュチュウシャ</t>
    </rPh>
    <phoneticPr fontId="1"/>
  </si>
  <si>
    <t>事業所の所在地</t>
    <rPh sb="0" eb="3">
      <t>ジギョウショ</t>
    </rPh>
    <rPh sb="4" eb="7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</si>
  <si>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</si>
  <si>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</si>
  <si>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次の工事において，別紙に記載する水道用資材等を使用したいので，承認願います。</t>
    <rPh sb="0" eb="1">
      <t>ツギ</t>
    </rPh>
    <rPh sb="2" eb="4">
      <t>コウジ</t>
    </rPh>
    <rPh sb="9" eb="11">
      <t>ベッシ</t>
    </rPh>
    <rPh sb="12" eb="14">
      <t>キサイ</t>
    </rPh>
    <rPh sb="16" eb="19">
      <t>スイドウヨウ</t>
    </rPh>
    <rPh sb="19" eb="21">
      <t>シザイ</t>
    </rPh>
    <rPh sb="21" eb="22">
      <t>ナド</t>
    </rPh>
    <rPh sb="23" eb="25">
      <t>シヨウ</t>
    </rPh>
    <rPh sb="31" eb="33">
      <t>ショウニン</t>
    </rPh>
    <rPh sb="33" eb="34">
      <t>ネガ</t>
    </rPh>
    <phoneticPr fontId="1"/>
  </si>
  <si>
    <t>工事名称</t>
    <rPh sb="0" eb="2">
      <t>コウジ</t>
    </rPh>
    <rPh sb="2" eb="4">
      <t>メイショウ</t>
    </rPh>
    <phoneticPr fontId="1"/>
  </si>
  <si>
    <t>工事場所</t>
    <rPh sb="0" eb="2">
      <t>コウジ</t>
    </rPh>
    <rPh sb="2" eb="4">
      <t>バショ</t>
    </rPh>
    <phoneticPr fontId="1"/>
  </si>
  <si>
    <t>河川</t>
    <rPh sb="0" eb="2">
      <t>カセン</t>
    </rPh>
    <phoneticPr fontId="1"/>
  </si>
  <si>
    <t>路線</t>
    <rPh sb="0" eb="2">
      <t>ロセン</t>
    </rPh>
    <phoneticPr fontId="1"/>
  </si>
  <si>
    <t>名</t>
    <rPh sb="0" eb="1">
      <t>メイ</t>
    </rPh>
    <phoneticPr fontId="1"/>
  </si>
  <si>
    <t>細　　別（１）</t>
    <rPh sb="0" eb="1">
      <t>ホソ</t>
    </rPh>
    <rPh sb="3" eb="4">
      <t>ベツ</t>
    </rPh>
    <phoneticPr fontId="1"/>
  </si>
  <si>
    <t>細　　別（２）</t>
    <rPh sb="0" eb="1">
      <t>ホソ</t>
    </rPh>
    <rPh sb="3" eb="4">
      <t>ベツ</t>
    </rPh>
    <phoneticPr fontId="1"/>
  </si>
  <si>
    <t>指定承認
品外の有無</t>
    <rPh sb="0" eb="1">
      <t>ユビ</t>
    </rPh>
    <rPh sb="1" eb="2">
      <t>サダム</t>
    </rPh>
    <rPh sb="2" eb="4">
      <t>ショウニン</t>
    </rPh>
    <rPh sb="5" eb="6">
      <t>ヒン</t>
    </rPh>
    <rPh sb="6" eb="7">
      <t>ガイ</t>
    </rPh>
    <rPh sb="8" eb="10">
      <t>ウム</t>
    </rPh>
    <phoneticPr fontId="1"/>
  </si>
  <si>
    <t>□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</si>
  <si>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</si>
  <si>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</si>
  <si>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φ20～φ50</t>
    <phoneticPr fontId="1"/>
  </si>
  <si>
    <t>１種管</t>
    <rPh sb="1" eb="2">
      <t>シュ</t>
    </rPh>
    <rPh sb="2" eb="3">
      <t>カン</t>
    </rPh>
    <phoneticPr fontId="1"/>
  </si>
  <si>
    <t>資 材 製 造 者 名</t>
    <rPh sb="0" eb="1">
      <t>シ</t>
    </rPh>
    <rPh sb="2" eb="3">
      <t>ザイ</t>
    </rPh>
    <rPh sb="4" eb="5">
      <t>セイ</t>
    </rPh>
    <rPh sb="6" eb="7">
      <t>ヅクリ</t>
    </rPh>
    <rPh sb="8" eb="9">
      <t>シャ</t>
    </rPh>
    <rPh sb="10" eb="11">
      <t>メイ</t>
    </rPh>
    <phoneticPr fontId="1"/>
  </si>
  <si>
    <t>保温筒</t>
    <rPh sb="0" eb="2">
      <t>ホオン</t>
    </rPh>
    <rPh sb="2" eb="3">
      <t>ツツ</t>
    </rPh>
    <phoneticPr fontId="1"/>
  </si>
  <si>
    <t>厚10mm</t>
    <rPh sb="0" eb="1">
      <t>アツ</t>
    </rPh>
    <phoneticPr fontId="1"/>
  </si>
  <si>
    <t>指定承認
番　　号</t>
    <rPh sb="0" eb="2">
      <t>シテイ</t>
    </rPh>
    <rPh sb="2" eb="4">
      <t>ショウニン</t>
    </rPh>
    <rPh sb="5" eb="6">
      <t>バン</t>
    </rPh>
    <rPh sb="8" eb="9">
      <t>ゴウ</t>
    </rPh>
    <phoneticPr fontId="1"/>
  </si>
  <si>
    <t>草竹コンクリート工業（株）</t>
  </si>
  <si>
    <t>ﾜﾝﾀｯﾁ式　ﾎﾟﾘｴﾁﾚﾝﾌｫｰﾑ</t>
    <rPh sb="5" eb="6">
      <t>シキ</t>
    </rPh>
    <phoneticPr fontId="1"/>
  </si>
  <si>
    <t>（株）清水鐵工所</t>
  </si>
  <si>
    <t>内外面ｴﾎﾟｷｼ樹脂粉体塗装</t>
    <rPh sb="0" eb="1">
      <t>ナイ</t>
    </rPh>
    <rPh sb="1" eb="3">
      <t>ガイメン</t>
    </rPh>
    <rPh sb="8" eb="10">
      <t>ジュシ</t>
    </rPh>
    <rPh sb="10" eb="11">
      <t>フン</t>
    </rPh>
    <rPh sb="11" eb="12">
      <t>タイ</t>
    </rPh>
    <rPh sb="12" eb="14">
      <t>トソウ</t>
    </rPh>
    <phoneticPr fontId="1"/>
  </si>
  <si>
    <t>内ねじ式　2種</t>
    <rPh sb="0" eb="1">
      <t>ウチ</t>
    </rPh>
    <rPh sb="3" eb="4">
      <t>シキ</t>
    </rPh>
    <rPh sb="6" eb="7">
      <t>シュ</t>
    </rPh>
    <phoneticPr fontId="1"/>
  </si>
  <si>
    <t>内ねじ式　3種</t>
    <rPh sb="0" eb="1">
      <t>ウチ</t>
    </rPh>
    <rPh sb="3" eb="4">
      <t>シキ</t>
    </rPh>
    <rPh sb="6" eb="7">
      <t>シュ</t>
    </rPh>
    <phoneticPr fontId="1"/>
  </si>
  <si>
    <t>内面ｴﾎﾟｷｼ樹脂粉体塗装</t>
    <rPh sb="0" eb="1">
      <t>ナイ</t>
    </rPh>
    <rPh sb="7" eb="9">
      <t>ジュシ</t>
    </rPh>
    <rPh sb="9" eb="10">
      <t>フン</t>
    </rPh>
    <rPh sb="10" eb="11">
      <t>タイ</t>
    </rPh>
    <rPh sb="11" eb="13">
      <t>トソウ</t>
    </rPh>
    <phoneticPr fontId="1"/>
  </si>
  <si>
    <t>GX形両受ｿﾌﾄｼｰﾙ仕切弁</t>
    <rPh sb="2" eb="3">
      <t>カタ</t>
    </rPh>
    <rPh sb="3" eb="4">
      <t>リョウ</t>
    </rPh>
    <rPh sb="4" eb="5">
      <t>ウ</t>
    </rPh>
    <rPh sb="11" eb="13">
      <t>シキ</t>
    </rPh>
    <rPh sb="13" eb="14">
      <t>ベン</t>
    </rPh>
    <phoneticPr fontId="1"/>
  </si>
  <si>
    <t>φ300</t>
    <phoneticPr fontId="1"/>
  </si>
  <si>
    <t>NS形両受ｿﾌﾄｼｰﾙ仕切弁</t>
    <rPh sb="2" eb="3">
      <t>カタ</t>
    </rPh>
    <rPh sb="3" eb="4">
      <t>リョウ</t>
    </rPh>
    <rPh sb="4" eb="5">
      <t>ウ</t>
    </rPh>
    <rPh sb="11" eb="13">
      <t>シキ</t>
    </rPh>
    <rPh sb="13" eb="14">
      <t>ベン</t>
    </rPh>
    <phoneticPr fontId="1"/>
  </si>
  <si>
    <t>JWWA B 120準拠品</t>
    <rPh sb="10" eb="12">
      <t>ジュンキョ</t>
    </rPh>
    <rPh sb="12" eb="13">
      <t>ヒン</t>
    </rPh>
    <phoneticPr fontId="1"/>
  </si>
  <si>
    <t>GX形受挿しｿﾌﾄｼｰﾙ仕切弁</t>
    <rPh sb="2" eb="3">
      <t>カタ</t>
    </rPh>
    <rPh sb="3" eb="4">
      <t>ウ</t>
    </rPh>
    <rPh sb="4" eb="5">
      <t>サ</t>
    </rPh>
    <rPh sb="12" eb="14">
      <t>シキ</t>
    </rPh>
    <rPh sb="14" eb="15">
      <t>ベン</t>
    </rPh>
    <phoneticPr fontId="1"/>
  </si>
  <si>
    <t>NS形受挿しｿﾌﾄｼｰﾙ仕切弁</t>
    <rPh sb="2" eb="3">
      <t>カタ</t>
    </rPh>
    <rPh sb="3" eb="4">
      <t>ウ</t>
    </rPh>
    <rPh sb="4" eb="5">
      <t>サ</t>
    </rPh>
    <rPh sb="12" eb="14">
      <t>シキ</t>
    </rPh>
    <rPh sb="14" eb="15">
      <t>ベン</t>
    </rPh>
    <phoneticPr fontId="1"/>
  </si>
  <si>
    <t>K形受挿しｿﾌﾄｼｰﾙ仕切弁</t>
    <rPh sb="1" eb="2">
      <t>カタ</t>
    </rPh>
    <rPh sb="2" eb="3">
      <t>ウ</t>
    </rPh>
    <rPh sb="3" eb="4">
      <t>サ</t>
    </rPh>
    <rPh sb="11" eb="13">
      <t>シキ</t>
    </rPh>
    <rPh sb="13" eb="14">
      <t>ベン</t>
    </rPh>
    <phoneticPr fontId="1"/>
  </si>
  <si>
    <t>甲型　2種</t>
    <rPh sb="0" eb="1">
      <t>コウ</t>
    </rPh>
    <rPh sb="1" eb="2">
      <t>カタ</t>
    </rPh>
    <rPh sb="4" eb="5">
      <t>シュ</t>
    </rPh>
    <phoneticPr fontId="1"/>
  </si>
  <si>
    <t>乙型　2種</t>
    <rPh sb="0" eb="1">
      <t>オツ</t>
    </rPh>
    <rPh sb="1" eb="2">
      <t>カタ</t>
    </rPh>
    <rPh sb="4" eb="5">
      <t>シュ</t>
    </rPh>
    <phoneticPr fontId="1"/>
  </si>
  <si>
    <t>浅層埋設形水道用急速空気弁</t>
    <rPh sb="0" eb="1">
      <t>アサ</t>
    </rPh>
    <rPh sb="1" eb="2">
      <t>ソウ</t>
    </rPh>
    <rPh sb="2" eb="4">
      <t>マイセツ</t>
    </rPh>
    <rPh sb="4" eb="5">
      <t>カタ</t>
    </rPh>
    <rPh sb="5" eb="8">
      <t>スイドウヨウ</t>
    </rPh>
    <rPh sb="8" eb="10">
      <t>キュウソク</t>
    </rPh>
    <rPh sb="10" eb="12">
      <t>クウキ</t>
    </rPh>
    <rPh sb="12" eb="13">
      <t>ベン</t>
    </rPh>
    <phoneticPr fontId="1"/>
  </si>
  <si>
    <t>甲型　3種</t>
    <rPh sb="0" eb="1">
      <t>コウ</t>
    </rPh>
    <rPh sb="1" eb="2">
      <t>カタ</t>
    </rPh>
    <rPh sb="4" eb="5">
      <t>シュ</t>
    </rPh>
    <phoneticPr fontId="1"/>
  </si>
  <si>
    <t>乙型　3種</t>
    <rPh sb="0" eb="1">
      <t>オツ</t>
    </rPh>
    <rPh sb="1" eb="2">
      <t>カタ</t>
    </rPh>
    <rPh sb="4" eb="5">
      <t>シュ</t>
    </rPh>
    <phoneticPr fontId="1"/>
  </si>
  <si>
    <t>2種</t>
    <rPh sb="1" eb="2">
      <t>シュ</t>
    </rPh>
    <phoneticPr fontId="1"/>
  </si>
  <si>
    <t>JWWA B 137準拠品</t>
    <rPh sb="10" eb="12">
      <t>ジュンキョ</t>
    </rPh>
    <rPh sb="12" eb="13">
      <t>ヒン</t>
    </rPh>
    <phoneticPr fontId="1"/>
  </si>
  <si>
    <t>φ75×H100～H200</t>
    <phoneticPr fontId="1"/>
  </si>
  <si>
    <t>φ75×φ25</t>
    <phoneticPr fontId="1"/>
  </si>
  <si>
    <t>幡豆工業（株）</t>
  </si>
  <si>
    <t>GX形二受T字管</t>
    <rPh sb="2" eb="3">
      <t>カタ</t>
    </rPh>
    <rPh sb="3" eb="4">
      <t>ニ</t>
    </rPh>
    <rPh sb="4" eb="5">
      <t>ウ</t>
    </rPh>
    <rPh sb="6" eb="7">
      <t>ジ</t>
    </rPh>
    <rPh sb="7" eb="8">
      <t>カン</t>
    </rPh>
    <phoneticPr fontId="1"/>
  </si>
  <si>
    <t>φ75×φ75～φ250×φ250</t>
    <phoneticPr fontId="1"/>
  </si>
  <si>
    <t>内面ｴﾎﾟｷｼ樹脂粉体塗装</t>
    <rPh sb="0" eb="2">
      <t>ナイメン</t>
    </rPh>
    <rPh sb="7" eb="9">
      <t>ジュシ</t>
    </rPh>
    <rPh sb="9" eb="10">
      <t>フン</t>
    </rPh>
    <rPh sb="10" eb="11">
      <t>タイ</t>
    </rPh>
    <rPh sb="11" eb="13">
      <t>トソウ</t>
    </rPh>
    <phoneticPr fontId="1"/>
  </si>
  <si>
    <t>GX形受挿し片落管</t>
    <rPh sb="2" eb="3">
      <t>カタ</t>
    </rPh>
    <rPh sb="3" eb="4">
      <t>ウ</t>
    </rPh>
    <rPh sb="4" eb="5">
      <t>サ</t>
    </rPh>
    <rPh sb="6" eb="7">
      <t>カタ</t>
    </rPh>
    <rPh sb="7" eb="8">
      <t>オ</t>
    </rPh>
    <rPh sb="8" eb="9">
      <t>カン</t>
    </rPh>
    <phoneticPr fontId="1"/>
  </si>
  <si>
    <t>φ100×φ75～φ250×φ200</t>
    <phoneticPr fontId="1"/>
  </si>
  <si>
    <t>GX形挿し受片落管</t>
    <rPh sb="2" eb="3">
      <t>カタ</t>
    </rPh>
    <rPh sb="3" eb="4">
      <t>サ</t>
    </rPh>
    <rPh sb="5" eb="6">
      <t>ウ</t>
    </rPh>
    <rPh sb="6" eb="7">
      <t>カタ</t>
    </rPh>
    <rPh sb="7" eb="8">
      <t>オ</t>
    </rPh>
    <rPh sb="8" eb="9">
      <t>カン</t>
    </rPh>
    <phoneticPr fontId="1"/>
  </si>
  <si>
    <t>GX形45°両受曲管</t>
    <rPh sb="2" eb="3">
      <t>カタ</t>
    </rPh>
    <rPh sb="6" eb="7">
      <t>リョウ</t>
    </rPh>
    <rPh sb="7" eb="8">
      <t>ウ</t>
    </rPh>
    <rPh sb="8" eb="9">
      <t>キョク</t>
    </rPh>
    <rPh sb="9" eb="10">
      <t>カン</t>
    </rPh>
    <phoneticPr fontId="1"/>
  </si>
  <si>
    <t>GX形22 1/2°両受曲管</t>
    <rPh sb="2" eb="3">
      <t>カタ</t>
    </rPh>
    <rPh sb="10" eb="11">
      <t>リョウ</t>
    </rPh>
    <rPh sb="11" eb="12">
      <t>ウ</t>
    </rPh>
    <rPh sb="12" eb="13">
      <t>キョク</t>
    </rPh>
    <rPh sb="13" eb="14">
      <t>カン</t>
    </rPh>
    <phoneticPr fontId="1"/>
  </si>
  <si>
    <t>GX形90°曲管</t>
    <rPh sb="2" eb="3">
      <t>カタ</t>
    </rPh>
    <rPh sb="6" eb="7">
      <t>キョク</t>
    </rPh>
    <rPh sb="7" eb="8">
      <t>カン</t>
    </rPh>
    <phoneticPr fontId="1"/>
  </si>
  <si>
    <t>φ300×φ100～φ300</t>
    <phoneticPr fontId="1"/>
  </si>
  <si>
    <t>φ300×φ100～φ250</t>
    <phoneticPr fontId="1"/>
  </si>
  <si>
    <t>GX形22 1/2°曲管</t>
    <rPh sb="2" eb="3">
      <t>カタ</t>
    </rPh>
    <rPh sb="10" eb="11">
      <t>キョク</t>
    </rPh>
    <rPh sb="11" eb="12">
      <t>カン</t>
    </rPh>
    <phoneticPr fontId="1"/>
  </si>
  <si>
    <t>GX形11 1/4°曲管</t>
    <rPh sb="2" eb="3">
      <t>カタ</t>
    </rPh>
    <rPh sb="10" eb="11">
      <t>キョク</t>
    </rPh>
    <rPh sb="11" eb="12">
      <t>カン</t>
    </rPh>
    <phoneticPr fontId="1"/>
  </si>
  <si>
    <t>GX形5 5/8°曲管</t>
    <rPh sb="2" eb="3">
      <t>カタ</t>
    </rPh>
    <rPh sb="9" eb="10">
      <t>キョク</t>
    </rPh>
    <rPh sb="10" eb="11">
      <t>カン</t>
    </rPh>
    <phoneticPr fontId="1"/>
  </si>
  <si>
    <t>GX形ﾌﾗﾝｼﾞ付きT字管</t>
    <rPh sb="2" eb="3">
      <t>カタ</t>
    </rPh>
    <rPh sb="8" eb="9">
      <t>ツキ</t>
    </rPh>
    <rPh sb="11" eb="12">
      <t>ジ</t>
    </rPh>
    <rPh sb="12" eb="13">
      <t>カン</t>
    </rPh>
    <phoneticPr fontId="1"/>
  </si>
  <si>
    <t>φ75～φ250×φ75</t>
    <phoneticPr fontId="1"/>
  </si>
  <si>
    <t>φ300×φ75</t>
    <phoneticPr fontId="1"/>
  </si>
  <si>
    <t>GX形浅層埋設形ﾌﾗﾝｼﾞ付きT字管</t>
    <rPh sb="2" eb="3">
      <t>カタ</t>
    </rPh>
    <rPh sb="3" eb="4">
      <t>アサ</t>
    </rPh>
    <rPh sb="4" eb="5">
      <t>ソウ</t>
    </rPh>
    <rPh sb="5" eb="7">
      <t>マイセツ</t>
    </rPh>
    <rPh sb="7" eb="8">
      <t>カタ</t>
    </rPh>
    <rPh sb="13" eb="14">
      <t>ツキ</t>
    </rPh>
    <rPh sb="16" eb="17">
      <t>ジ</t>
    </rPh>
    <rPh sb="17" eb="18">
      <t>カン</t>
    </rPh>
    <phoneticPr fontId="1"/>
  </si>
  <si>
    <t>7.5K　形式2</t>
    <rPh sb="5" eb="7">
      <t>ケイシキ</t>
    </rPh>
    <phoneticPr fontId="1"/>
  </si>
  <si>
    <t>10K　形式2</t>
    <rPh sb="4" eb="6">
      <t>ケイシキ</t>
    </rPh>
    <phoneticPr fontId="1"/>
  </si>
  <si>
    <t>JWWA G 121準拠品</t>
    <rPh sb="10" eb="12">
      <t>ジュンキョ</t>
    </rPh>
    <rPh sb="12" eb="13">
      <t>ヒン</t>
    </rPh>
    <phoneticPr fontId="1"/>
  </si>
  <si>
    <t>GX形うず巻式ﾌﾗﾝｼﾞ付きT字管</t>
    <rPh sb="2" eb="3">
      <t>カタ</t>
    </rPh>
    <rPh sb="5" eb="6">
      <t>マ</t>
    </rPh>
    <rPh sb="6" eb="7">
      <t>シキ</t>
    </rPh>
    <rPh sb="12" eb="13">
      <t>ツキ</t>
    </rPh>
    <rPh sb="15" eb="16">
      <t>ジ</t>
    </rPh>
    <rPh sb="16" eb="17">
      <t>カン</t>
    </rPh>
    <phoneticPr fontId="1"/>
  </si>
  <si>
    <t>GX形継ぎ輪</t>
    <rPh sb="2" eb="3">
      <t>カタ</t>
    </rPh>
    <rPh sb="3" eb="4">
      <t>ツギ</t>
    </rPh>
    <rPh sb="5" eb="6">
      <t>ワ</t>
    </rPh>
    <phoneticPr fontId="1"/>
  </si>
  <si>
    <t>GX形両受短管</t>
    <rPh sb="2" eb="3">
      <t>カタ</t>
    </rPh>
    <rPh sb="3" eb="4">
      <t>リョウ</t>
    </rPh>
    <rPh sb="4" eb="5">
      <t>ウ</t>
    </rPh>
    <rPh sb="5" eb="6">
      <t>タン</t>
    </rPh>
    <rPh sb="6" eb="7">
      <t>カン</t>
    </rPh>
    <phoneticPr fontId="1"/>
  </si>
  <si>
    <t>GX形短管1号</t>
    <rPh sb="2" eb="3">
      <t>カタ</t>
    </rPh>
    <rPh sb="3" eb="4">
      <t>タン</t>
    </rPh>
    <rPh sb="4" eb="5">
      <t>カン</t>
    </rPh>
    <rPh sb="6" eb="7">
      <t>ゴウ</t>
    </rPh>
    <phoneticPr fontId="1"/>
  </si>
  <si>
    <t>GX形短管2号</t>
    <rPh sb="2" eb="3">
      <t>カタ</t>
    </rPh>
    <rPh sb="3" eb="4">
      <t>タン</t>
    </rPh>
    <rPh sb="4" eb="5">
      <t>カン</t>
    </rPh>
    <rPh sb="6" eb="7">
      <t>ゴウ</t>
    </rPh>
    <phoneticPr fontId="1"/>
  </si>
  <si>
    <t>GX形乙字管</t>
    <rPh sb="2" eb="3">
      <t>カタ</t>
    </rPh>
    <rPh sb="3" eb="4">
      <t>オツ</t>
    </rPh>
    <rPh sb="4" eb="5">
      <t>ジ</t>
    </rPh>
    <rPh sb="5" eb="6">
      <t>カン</t>
    </rPh>
    <phoneticPr fontId="1"/>
  </si>
  <si>
    <t>φ75～φ250×H300</t>
    <phoneticPr fontId="1"/>
  </si>
  <si>
    <t>φ75～φ250×H450</t>
    <phoneticPr fontId="1"/>
  </si>
  <si>
    <t>φ300×H300</t>
    <phoneticPr fontId="1"/>
  </si>
  <si>
    <t>φ300×H450</t>
    <phoneticPr fontId="1"/>
  </si>
  <si>
    <t>GX形帽</t>
    <rPh sb="2" eb="3">
      <t>カタ</t>
    </rPh>
    <rPh sb="3" eb="4">
      <t>ボウ</t>
    </rPh>
    <phoneticPr fontId="1"/>
  </si>
  <si>
    <t>NS形三受十字管</t>
    <rPh sb="2" eb="3">
      <t>カタ</t>
    </rPh>
    <rPh sb="3" eb="4">
      <t>サン</t>
    </rPh>
    <rPh sb="4" eb="5">
      <t>ウ</t>
    </rPh>
    <rPh sb="5" eb="6">
      <t>ジュウ</t>
    </rPh>
    <rPh sb="6" eb="7">
      <t>ジ</t>
    </rPh>
    <rPh sb="7" eb="8">
      <t>カン</t>
    </rPh>
    <phoneticPr fontId="1"/>
  </si>
  <si>
    <t>NS形二受T字管</t>
    <rPh sb="2" eb="3">
      <t>カタ</t>
    </rPh>
    <rPh sb="3" eb="4">
      <t>ニ</t>
    </rPh>
    <rPh sb="4" eb="5">
      <t>ウ</t>
    </rPh>
    <rPh sb="6" eb="7">
      <t>ジ</t>
    </rPh>
    <rPh sb="7" eb="8">
      <t>カン</t>
    </rPh>
    <phoneticPr fontId="1"/>
  </si>
  <si>
    <t>NS形受挿し片落管</t>
    <rPh sb="2" eb="3">
      <t>カタ</t>
    </rPh>
    <rPh sb="3" eb="4">
      <t>ウ</t>
    </rPh>
    <rPh sb="4" eb="5">
      <t>サ</t>
    </rPh>
    <rPh sb="6" eb="7">
      <t>カタ</t>
    </rPh>
    <rPh sb="7" eb="8">
      <t>オ</t>
    </rPh>
    <rPh sb="8" eb="9">
      <t>カン</t>
    </rPh>
    <phoneticPr fontId="1"/>
  </si>
  <si>
    <t>NS形挿し受片落管</t>
    <rPh sb="2" eb="3">
      <t>カタ</t>
    </rPh>
    <rPh sb="3" eb="4">
      <t>サ</t>
    </rPh>
    <rPh sb="5" eb="6">
      <t>ウ</t>
    </rPh>
    <rPh sb="6" eb="7">
      <t>カタ</t>
    </rPh>
    <rPh sb="7" eb="8">
      <t>オ</t>
    </rPh>
    <rPh sb="8" eb="9">
      <t>カン</t>
    </rPh>
    <phoneticPr fontId="1"/>
  </si>
  <si>
    <t>NS形45°両受曲管</t>
    <rPh sb="2" eb="3">
      <t>カタ</t>
    </rPh>
    <rPh sb="6" eb="7">
      <t>リョウ</t>
    </rPh>
    <rPh sb="7" eb="8">
      <t>ウ</t>
    </rPh>
    <rPh sb="8" eb="9">
      <t>キョク</t>
    </rPh>
    <rPh sb="9" eb="10">
      <t>カン</t>
    </rPh>
    <phoneticPr fontId="1"/>
  </si>
  <si>
    <t>NS形22 1/2°両受曲管</t>
    <rPh sb="2" eb="3">
      <t>カタ</t>
    </rPh>
    <rPh sb="10" eb="11">
      <t>リョウ</t>
    </rPh>
    <rPh sb="11" eb="12">
      <t>ウ</t>
    </rPh>
    <rPh sb="12" eb="13">
      <t>キョク</t>
    </rPh>
    <rPh sb="13" eb="14">
      <t>カン</t>
    </rPh>
    <phoneticPr fontId="1"/>
  </si>
  <si>
    <t>NS形90°曲管</t>
    <rPh sb="2" eb="3">
      <t>カタ</t>
    </rPh>
    <rPh sb="6" eb="7">
      <t>キョク</t>
    </rPh>
    <rPh sb="7" eb="8">
      <t>カン</t>
    </rPh>
    <phoneticPr fontId="1"/>
  </si>
  <si>
    <t>NS形22 1/2°曲管</t>
    <rPh sb="2" eb="3">
      <t>カタ</t>
    </rPh>
    <rPh sb="10" eb="11">
      <t>キョク</t>
    </rPh>
    <rPh sb="11" eb="12">
      <t>カン</t>
    </rPh>
    <phoneticPr fontId="1"/>
  </si>
  <si>
    <t>NS形11 1/4°曲管</t>
    <rPh sb="2" eb="3">
      <t>カタ</t>
    </rPh>
    <rPh sb="10" eb="11">
      <t>キョク</t>
    </rPh>
    <rPh sb="11" eb="12">
      <t>カン</t>
    </rPh>
    <phoneticPr fontId="1"/>
  </si>
  <si>
    <t>NS形5 5/8°曲管</t>
    <rPh sb="2" eb="3">
      <t>カタ</t>
    </rPh>
    <rPh sb="9" eb="10">
      <t>キョク</t>
    </rPh>
    <rPh sb="10" eb="11">
      <t>カン</t>
    </rPh>
    <phoneticPr fontId="1"/>
  </si>
  <si>
    <t>NS形ﾌﾗﾝｼﾞ付きT字管</t>
    <rPh sb="2" eb="3">
      <t>カタ</t>
    </rPh>
    <rPh sb="8" eb="9">
      <t>ツキ</t>
    </rPh>
    <rPh sb="11" eb="12">
      <t>ジ</t>
    </rPh>
    <rPh sb="12" eb="13">
      <t>カン</t>
    </rPh>
    <phoneticPr fontId="1"/>
  </si>
  <si>
    <t>φ75～φ400×φ75</t>
    <phoneticPr fontId="1"/>
  </si>
  <si>
    <t>NS形浅層埋設形ﾌﾗﾝｼﾞ付きT字管</t>
    <rPh sb="2" eb="3">
      <t>カタ</t>
    </rPh>
    <rPh sb="3" eb="4">
      <t>アサ</t>
    </rPh>
    <rPh sb="4" eb="5">
      <t>ソウ</t>
    </rPh>
    <rPh sb="5" eb="7">
      <t>マイセツ</t>
    </rPh>
    <rPh sb="7" eb="8">
      <t>カタ</t>
    </rPh>
    <rPh sb="13" eb="14">
      <t>ツキ</t>
    </rPh>
    <rPh sb="16" eb="17">
      <t>ジ</t>
    </rPh>
    <rPh sb="17" eb="18">
      <t>カン</t>
    </rPh>
    <phoneticPr fontId="1"/>
  </si>
  <si>
    <t>NS形渦巻式ﾌﾗﾝｼﾞ付きT字管</t>
    <rPh sb="2" eb="3">
      <t>カタ</t>
    </rPh>
    <rPh sb="3" eb="4">
      <t>ウズ</t>
    </rPh>
    <rPh sb="4" eb="5">
      <t>マ</t>
    </rPh>
    <rPh sb="5" eb="6">
      <t>シキ</t>
    </rPh>
    <rPh sb="11" eb="12">
      <t>ツキ</t>
    </rPh>
    <rPh sb="14" eb="15">
      <t>ジ</t>
    </rPh>
    <rPh sb="15" eb="16">
      <t>カン</t>
    </rPh>
    <phoneticPr fontId="1"/>
  </si>
  <si>
    <t>φ75～φ350×φ75</t>
    <phoneticPr fontId="1"/>
  </si>
  <si>
    <t>NS形排水T字管</t>
    <rPh sb="2" eb="3">
      <t>カタ</t>
    </rPh>
    <rPh sb="3" eb="5">
      <t>ハイスイ</t>
    </rPh>
    <rPh sb="6" eb="7">
      <t>ジ</t>
    </rPh>
    <rPh sb="7" eb="8">
      <t>カン</t>
    </rPh>
    <phoneticPr fontId="1"/>
  </si>
  <si>
    <t>φ200～φ400×φ100・φ150</t>
    <phoneticPr fontId="1"/>
  </si>
  <si>
    <t>NS形継ぎ輪</t>
    <rPh sb="2" eb="3">
      <t>カタ</t>
    </rPh>
    <rPh sb="3" eb="4">
      <t>ツ</t>
    </rPh>
    <rPh sb="5" eb="6">
      <t>ワ</t>
    </rPh>
    <phoneticPr fontId="1"/>
  </si>
  <si>
    <t>NS形短管1号</t>
    <rPh sb="2" eb="3">
      <t>カタ</t>
    </rPh>
    <rPh sb="3" eb="4">
      <t>タン</t>
    </rPh>
    <rPh sb="4" eb="5">
      <t>カン</t>
    </rPh>
    <rPh sb="6" eb="7">
      <t>ゴウ</t>
    </rPh>
    <phoneticPr fontId="1"/>
  </si>
  <si>
    <t>NS形短管2号</t>
    <rPh sb="2" eb="3">
      <t>カタ</t>
    </rPh>
    <rPh sb="3" eb="4">
      <t>タン</t>
    </rPh>
    <rPh sb="4" eb="5">
      <t>カン</t>
    </rPh>
    <rPh sb="6" eb="7">
      <t>ゴウ</t>
    </rPh>
    <phoneticPr fontId="1"/>
  </si>
  <si>
    <t>NS形帽</t>
    <rPh sb="2" eb="3">
      <t>カタ</t>
    </rPh>
    <rPh sb="3" eb="4">
      <t>ボウ</t>
    </rPh>
    <phoneticPr fontId="1"/>
  </si>
  <si>
    <t>K形二受T字管</t>
    <rPh sb="1" eb="2">
      <t>カタ</t>
    </rPh>
    <phoneticPr fontId="1"/>
  </si>
  <si>
    <t>K形受挿し片落管</t>
    <rPh sb="1" eb="2">
      <t>カタ</t>
    </rPh>
    <rPh sb="2" eb="3">
      <t>ウ</t>
    </rPh>
    <rPh sb="3" eb="4">
      <t>サ</t>
    </rPh>
    <rPh sb="5" eb="6">
      <t>カタ</t>
    </rPh>
    <rPh sb="6" eb="7">
      <t>オ</t>
    </rPh>
    <rPh sb="7" eb="8">
      <t>カン</t>
    </rPh>
    <phoneticPr fontId="1"/>
  </si>
  <si>
    <t>K形挿し受片落管</t>
    <rPh sb="1" eb="2">
      <t>カタ</t>
    </rPh>
    <rPh sb="2" eb="3">
      <t>サ</t>
    </rPh>
    <rPh sb="4" eb="5">
      <t>ウ</t>
    </rPh>
    <rPh sb="5" eb="6">
      <t>カタ</t>
    </rPh>
    <rPh sb="6" eb="7">
      <t>オ</t>
    </rPh>
    <rPh sb="7" eb="8">
      <t>カン</t>
    </rPh>
    <phoneticPr fontId="1"/>
  </si>
  <si>
    <t>φ100×φ75～φ200×φ150</t>
    <phoneticPr fontId="1"/>
  </si>
  <si>
    <t>K形90°曲管</t>
    <rPh sb="1" eb="2">
      <t>カタ</t>
    </rPh>
    <rPh sb="5" eb="6">
      <t>キョク</t>
    </rPh>
    <rPh sb="6" eb="7">
      <t>カン</t>
    </rPh>
    <phoneticPr fontId="1"/>
  </si>
  <si>
    <t>K形22 1/2°曲管</t>
    <rPh sb="1" eb="2">
      <t>カタ</t>
    </rPh>
    <rPh sb="9" eb="10">
      <t>キョク</t>
    </rPh>
    <rPh sb="10" eb="11">
      <t>カン</t>
    </rPh>
    <phoneticPr fontId="1"/>
  </si>
  <si>
    <t>K形11 1/4°曲管</t>
    <rPh sb="1" eb="2">
      <t>カタ</t>
    </rPh>
    <rPh sb="9" eb="10">
      <t>キョク</t>
    </rPh>
    <rPh sb="10" eb="11">
      <t>カン</t>
    </rPh>
    <phoneticPr fontId="1"/>
  </si>
  <si>
    <t>φ75～φ200</t>
    <phoneticPr fontId="1"/>
  </si>
  <si>
    <t>K形ﾌﾗﾝｼﾞ付きT字管</t>
    <rPh sb="1" eb="2">
      <t>カタ</t>
    </rPh>
    <rPh sb="7" eb="8">
      <t>ツキ</t>
    </rPh>
    <rPh sb="10" eb="11">
      <t>ジ</t>
    </rPh>
    <rPh sb="11" eb="12">
      <t>カン</t>
    </rPh>
    <phoneticPr fontId="1"/>
  </si>
  <si>
    <t>φ75～φ200×φ75</t>
    <phoneticPr fontId="1"/>
  </si>
  <si>
    <t>K形継ぎ輪</t>
    <rPh sb="1" eb="2">
      <t>カタ</t>
    </rPh>
    <rPh sb="2" eb="3">
      <t>ツ</t>
    </rPh>
    <rPh sb="4" eb="5">
      <t>ワ</t>
    </rPh>
    <phoneticPr fontId="1"/>
  </si>
  <si>
    <t>K形短管1号</t>
    <rPh sb="1" eb="2">
      <t>カタ</t>
    </rPh>
    <rPh sb="2" eb="3">
      <t>タン</t>
    </rPh>
    <rPh sb="3" eb="4">
      <t>カン</t>
    </rPh>
    <rPh sb="5" eb="6">
      <t>ゴウ</t>
    </rPh>
    <phoneticPr fontId="1"/>
  </si>
  <si>
    <t>K形短管2号</t>
    <rPh sb="1" eb="2">
      <t>カタ</t>
    </rPh>
    <rPh sb="2" eb="3">
      <t>タン</t>
    </rPh>
    <rPh sb="3" eb="4">
      <t>カン</t>
    </rPh>
    <rPh sb="5" eb="6">
      <t>ゴウ</t>
    </rPh>
    <phoneticPr fontId="1"/>
  </si>
  <si>
    <t>SUS304ﾎﾞﾙﾄﾅｯﾄ・水抜き用ﾎﾞﾙﾄ・ｼｰﾙﾘﾝｸﾞ含む</t>
    <rPh sb="14" eb="15">
      <t>ミズ</t>
    </rPh>
    <rPh sb="15" eb="16">
      <t>ヌ</t>
    </rPh>
    <rPh sb="17" eb="18">
      <t>ヨウ</t>
    </rPh>
    <rPh sb="30" eb="31">
      <t>フク</t>
    </rPh>
    <phoneticPr fontId="1"/>
  </si>
  <si>
    <t>φ75×L100～L500</t>
    <phoneticPr fontId="1"/>
  </si>
  <si>
    <t>接水部ｴﾎﾟｷｼ樹脂粉体塗装</t>
    <rPh sb="0" eb="1">
      <t>セッ</t>
    </rPh>
    <rPh sb="1" eb="2">
      <t>スイ</t>
    </rPh>
    <rPh sb="2" eb="3">
      <t>ブ</t>
    </rPh>
    <rPh sb="8" eb="10">
      <t>ジュシ</t>
    </rPh>
    <rPh sb="10" eb="11">
      <t>フン</t>
    </rPh>
    <rPh sb="11" eb="12">
      <t>タイ</t>
    </rPh>
    <rPh sb="12" eb="14">
      <t>トソウ</t>
    </rPh>
    <phoneticPr fontId="1"/>
  </si>
  <si>
    <t>接水部ｴﾎﾟｷｼ樹脂粉体塗装</t>
    <rPh sb="0" eb="1">
      <t>セツ</t>
    </rPh>
    <rPh sb="1" eb="2">
      <t>スイ</t>
    </rPh>
    <rPh sb="2" eb="3">
      <t>ブ</t>
    </rPh>
    <rPh sb="8" eb="10">
      <t>ジュシ</t>
    </rPh>
    <rPh sb="10" eb="11">
      <t>フン</t>
    </rPh>
    <rPh sb="11" eb="12">
      <t>タイ</t>
    </rPh>
    <rPh sb="12" eb="14">
      <t>トソウ</t>
    </rPh>
    <phoneticPr fontId="1"/>
  </si>
  <si>
    <t>7.5K　形式1</t>
    <rPh sb="5" eb="7">
      <t>ケイシキ</t>
    </rPh>
    <phoneticPr fontId="1"/>
  </si>
  <si>
    <t>10K　形式1</t>
    <rPh sb="4" eb="6">
      <t>ケイシキ</t>
    </rPh>
    <phoneticPr fontId="1"/>
  </si>
  <si>
    <t>（株）水研</t>
  </si>
  <si>
    <t>クロダイト工業（株）</t>
  </si>
  <si>
    <t>φ20</t>
    <phoneticPr fontId="1"/>
  </si>
  <si>
    <t>φ25</t>
    <phoneticPr fontId="1"/>
  </si>
  <si>
    <t>SUS304</t>
    <phoneticPr fontId="1"/>
  </si>
  <si>
    <t>ｽﾃﾝﾚｽ製空気弁用保護ｶﾊﾞｰ</t>
    <rPh sb="5" eb="6">
      <t>セイ</t>
    </rPh>
    <rPh sb="6" eb="8">
      <t>クウキ</t>
    </rPh>
    <rPh sb="8" eb="9">
      <t>ベン</t>
    </rPh>
    <rPh sb="9" eb="10">
      <t>ヨウ</t>
    </rPh>
    <rPh sb="10" eb="12">
      <t>ホゴ</t>
    </rPh>
    <phoneticPr fontId="1"/>
  </si>
  <si>
    <t>φ20用～φ75用</t>
    <rPh sb="3" eb="4">
      <t>ヨウ</t>
    </rPh>
    <rPh sb="8" eb="9">
      <t>ヨウ</t>
    </rPh>
    <phoneticPr fontId="1"/>
  </si>
  <si>
    <t>（株）ティーム</t>
  </si>
  <si>
    <t>日本鋳鉄管（株）</t>
  </si>
  <si>
    <t>GX形両受曲管45°</t>
    <rPh sb="2" eb="3">
      <t>カタ</t>
    </rPh>
    <rPh sb="3" eb="4">
      <t>リョウ</t>
    </rPh>
    <rPh sb="4" eb="5">
      <t>ウ</t>
    </rPh>
    <rPh sb="5" eb="6">
      <t>キョク</t>
    </rPh>
    <rPh sb="6" eb="7">
      <t>カン</t>
    </rPh>
    <phoneticPr fontId="1"/>
  </si>
  <si>
    <t>GX形両受曲管22 1/2°</t>
    <rPh sb="2" eb="3">
      <t>カタ</t>
    </rPh>
    <rPh sb="3" eb="4">
      <t>リョウ</t>
    </rPh>
    <rPh sb="4" eb="5">
      <t>ウ</t>
    </rPh>
    <rPh sb="5" eb="6">
      <t>キョク</t>
    </rPh>
    <rPh sb="6" eb="7">
      <t>カン</t>
    </rPh>
    <phoneticPr fontId="1"/>
  </si>
  <si>
    <t>GX形曲管90°</t>
    <rPh sb="2" eb="3">
      <t>カタ</t>
    </rPh>
    <rPh sb="3" eb="4">
      <t>キョク</t>
    </rPh>
    <rPh sb="4" eb="5">
      <t>カン</t>
    </rPh>
    <phoneticPr fontId="1"/>
  </si>
  <si>
    <t>GX形45°曲管</t>
    <rPh sb="2" eb="3">
      <t>カタ</t>
    </rPh>
    <rPh sb="6" eb="7">
      <t>キョク</t>
    </rPh>
    <rPh sb="7" eb="8">
      <t>カン</t>
    </rPh>
    <phoneticPr fontId="1"/>
  </si>
  <si>
    <t>NS形45°曲管</t>
    <rPh sb="2" eb="3">
      <t>カタ</t>
    </rPh>
    <rPh sb="6" eb="7">
      <t>キョク</t>
    </rPh>
    <rPh sb="7" eb="8">
      <t>カン</t>
    </rPh>
    <phoneticPr fontId="1"/>
  </si>
  <si>
    <t>K形45°曲管</t>
    <rPh sb="1" eb="2">
      <t>カタ</t>
    </rPh>
    <rPh sb="5" eb="6">
      <t>キョク</t>
    </rPh>
    <rPh sb="6" eb="7">
      <t>カン</t>
    </rPh>
    <phoneticPr fontId="1"/>
  </si>
  <si>
    <t>GX形曲管45°</t>
    <rPh sb="2" eb="3">
      <t>カタ</t>
    </rPh>
    <rPh sb="3" eb="4">
      <t>キョク</t>
    </rPh>
    <rPh sb="4" eb="5">
      <t>カン</t>
    </rPh>
    <phoneticPr fontId="1"/>
  </si>
  <si>
    <t>GX形曲管22 1/2°</t>
    <rPh sb="2" eb="3">
      <t>カタ</t>
    </rPh>
    <rPh sb="3" eb="4">
      <t>キョク</t>
    </rPh>
    <rPh sb="4" eb="5">
      <t>カン</t>
    </rPh>
    <phoneticPr fontId="1"/>
  </si>
  <si>
    <t>GX形曲管11 1/4°</t>
    <rPh sb="2" eb="3">
      <t>カタ</t>
    </rPh>
    <rPh sb="3" eb="4">
      <t>キョク</t>
    </rPh>
    <rPh sb="4" eb="5">
      <t>カン</t>
    </rPh>
    <phoneticPr fontId="1"/>
  </si>
  <si>
    <t>GX形曲管5 5/8°</t>
    <rPh sb="2" eb="3">
      <t>カタ</t>
    </rPh>
    <rPh sb="3" eb="4">
      <t>キョク</t>
    </rPh>
    <rPh sb="4" eb="5">
      <t>カン</t>
    </rPh>
    <phoneticPr fontId="1"/>
  </si>
  <si>
    <t>NS形両受曲管45°</t>
    <rPh sb="2" eb="3">
      <t>カタ</t>
    </rPh>
    <rPh sb="3" eb="4">
      <t>リョウ</t>
    </rPh>
    <rPh sb="4" eb="5">
      <t>ウ</t>
    </rPh>
    <rPh sb="5" eb="6">
      <t>キョク</t>
    </rPh>
    <rPh sb="6" eb="7">
      <t>カン</t>
    </rPh>
    <phoneticPr fontId="1"/>
  </si>
  <si>
    <t>NS形両受曲管22 1/2°</t>
    <rPh sb="2" eb="3">
      <t>カタ</t>
    </rPh>
    <rPh sb="3" eb="4">
      <t>リョウ</t>
    </rPh>
    <rPh sb="4" eb="5">
      <t>ウ</t>
    </rPh>
    <rPh sb="5" eb="6">
      <t>キョク</t>
    </rPh>
    <rPh sb="6" eb="7">
      <t>カン</t>
    </rPh>
    <phoneticPr fontId="1"/>
  </si>
  <si>
    <t>NS形曲管90°</t>
    <rPh sb="2" eb="3">
      <t>カタ</t>
    </rPh>
    <rPh sb="3" eb="4">
      <t>キョク</t>
    </rPh>
    <rPh sb="4" eb="5">
      <t>カン</t>
    </rPh>
    <phoneticPr fontId="1"/>
  </si>
  <si>
    <t>NS形曲管45°</t>
    <rPh sb="2" eb="3">
      <t>カタ</t>
    </rPh>
    <rPh sb="3" eb="4">
      <t>キョク</t>
    </rPh>
    <rPh sb="4" eb="5">
      <t>カン</t>
    </rPh>
    <phoneticPr fontId="1"/>
  </si>
  <si>
    <t>NS形曲管5 5/8°</t>
    <rPh sb="2" eb="3">
      <t>カタ</t>
    </rPh>
    <rPh sb="3" eb="4">
      <t>キョク</t>
    </rPh>
    <rPh sb="4" eb="5">
      <t>カン</t>
    </rPh>
    <phoneticPr fontId="1"/>
  </si>
  <si>
    <t>NS形うず巻式ﾌﾗﾝｼﾞ付きT字管</t>
    <rPh sb="2" eb="3">
      <t>カタ</t>
    </rPh>
    <rPh sb="5" eb="6">
      <t>マ</t>
    </rPh>
    <rPh sb="6" eb="7">
      <t>シキ</t>
    </rPh>
    <rPh sb="12" eb="13">
      <t>ツキ</t>
    </rPh>
    <rPh sb="15" eb="16">
      <t>ジ</t>
    </rPh>
    <rPh sb="16" eb="17">
      <t>カン</t>
    </rPh>
    <phoneticPr fontId="1"/>
  </si>
  <si>
    <t>GX形用接合部品G-Link</t>
    <rPh sb="2" eb="3">
      <t>カタ</t>
    </rPh>
    <rPh sb="3" eb="4">
      <t>ヨウ</t>
    </rPh>
    <rPh sb="4" eb="6">
      <t>セツゴウ</t>
    </rPh>
    <rPh sb="6" eb="8">
      <t>ブヒン</t>
    </rPh>
    <phoneticPr fontId="1"/>
  </si>
  <si>
    <t>GX形用接合部品P-Link</t>
    <rPh sb="2" eb="3">
      <t>カタ</t>
    </rPh>
    <rPh sb="3" eb="4">
      <t>ヨウ</t>
    </rPh>
    <rPh sb="4" eb="6">
      <t>セツゴウ</t>
    </rPh>
    <rPh sb="6" eb="8">
      <t>ブヒン</t>
    </rPh>
    <phoneticPr fontId="1"/>
  </si>
  <si>
    <t>GX形ﾗｲﾅ</t>
    <rPh sb="2" eb="3">
      <t>カタ</t>
    </rPh>
    <phoneticPr fontId="1"/>
  </si>
  <si>
    <t>GX形用接合部品ﾗｲﾅ及びﾗｲﾅﾎﾞｰﾄﾞ</t>
    <rPh sb="2" eb="3">
      <t>カタ</t>
    </rPh>
    <rPh sb="3" eb="4">
      <t>ヨウ</t>
    </rPh>
    <rPh sb="4" eb="6">
      <t>セツゴウ</t>
    </rPh>
    <rPh sb="6" eb="8">
      <t>ブヒン</t>
    </rPh>
    <rPh sb="11" eb="12">
      <t>オヨ</t>
    </rPh>
    <phoneticPr fontId="1"/>
  </si>
  <si>
    <t>内外面ｴﾎﾟｷｼ樹脂粉体塗装</t>
    <rPh sb="0" eb="2">
      <t>ナイガイ</t>
    </rPh>
    <rPh sb="2" eb="3">
      <t>メン</t>
    </rPh>
    <rPh sb="8" eb="10">
      <t>ジュシ</t>
    </rPh>
    <rPh sb="10" eb="11">
      <t>フン</t>
    </rPh>
    <rPh sb="11" eb="12">
      <t>タイ</t>
    </rPh>
    <rPh sb="12" eb="14">
      <t>トソウ</t>
    </rPh>
    <phoneticPr fontId="1"/>
  </si>
  <si>
    <t>NS形ﾗｲﾅ</t>
    <rPh sb="2" eb="3">
      <t>カタ</t>
    </rPh>
    <phoneticPr fontId="1"/>
  </si>
  <si>
    <t>１種管　附属品含む</t>
    <rPh sb="1" eb="2">
      <t>シュ</t>
    </rPh>
    <rPh sb="2" eb="3">
      <t>カン</t>
    </rPh>
    <rPh sb="4" eb="6">
      <t>フゾク</t>
    </rPh>
    <rPh sb="6" eb="7">
      <t>ヒン</t>
    </rPh>
    <rPh sb="7" eb="8">
      <t>フク</t>
    </rPh>
    <phoneticPr fontId="1"/>
  </si>
  <si>
    <t>NS形用接合部品ﾗｲﾅ及び心出し用ｺﾞﾑﾞ</t>
    <rPh sb="2" eb="3">
      <t>カタ</t>
    </rPh>
    <rPh sb="3" eb="4">
      <t>ヨウ</t>
    </rPh>
    <rPh sb="4" eb="6">
      <t>セツゴウ</t>
    </rPh>
    <rPh sb="6" eb="8">
      <t>ブヒン</t>
    </rPh>
    <rPh sb="11" eb="12">
      <t>オヨ</t>
    </rPh>
    <rPh sb="13" eb="14">
      <t>ココロ</t>
    </rPh>
    <rPh sb="14" eb="15">
      <t>ダ</t>
    </rPh>
    <rPh sb="16" eb="17">
      <t>ヨウ</t>
    </rPh>
    <phoneticPr fontId="1"/>
  </si>
  <si>
    <t>NS形用接合部品切管用挿し口ﾘﾝｸﾞ</t>
    <rPh sb="2" eb="3">
      <t>カタ</t>
    </rPh>
    <rPh sb="3" eb="4">
      <t>ヨウ</t>
    </rPh>
    <rPh sb="4" eb="6">
      <t>セツゴウ</t>
    </rPh>
    <rPh sb="6" eb="8">
      <t>ブヒン</t>
    </rPh>
    <rPh sb="8" eb="9">
      <t>キ</t>
    </rPh>
    <rPh sb="9" eb="10">
      <t>カン</t>
    </rPh>
    <rPh sb="10" eb="11">
      <t>ヨウ</t>
    </rPh>
    <rPh sb="11" eb="12">
      <t>サ</t>
    </rPh>
    <rPh sb="13" eb="14">
      <t>クチ</t>
    </rPh>
    <phoneticPr fontId="1"/>
  </si>
  <si>
    <t>ﾀｯﾋﾟﾝねじﾀｲﾌﾟ</t>
    <phoneticPr fontId="1"/>
  </si>
  <si>
    <t>ﾀﾞｸﾀｲﾙ鋳鉄管継手用滑剤</t>
    <rPh sb="6" eb="8">
      <t>チュウテツ</t>
    </rPh>
    <rPh sb="8" eb="9">
      <t>カン</t>
    </rPh>
    <rPh sb="9" eb="10">
      <t>ツギ</t>
    </rPh>
    <rPh sb="10" eb="11">
      <t>テ</t>
    </rPh>
    <rPh sb="11" eb="12">
      <t>ヨウ</t>
    </rPh>
    <rPh sb="12" eb="13">
      <t>カツ</t>
    </rPh>
    <rPh sb="13" eb="14">
      <t>ザイ</t>
    </rPh>
    <phoneticPr fontId="1"/>
  </si>
  <si>
    <t>ﾀﾞｸﾀｲﾙ鋳鉄外面塗装補修用塗料</t>
    <rPh sb="6" eb="8">
      <t>チュウテツ</t>
    </rPh>
    <rPh sb="8" eb="10">
      <t>ガイメン</t>
    </rPh>
    <rPh sb="10" eb="12">
      <t>トソウ</t>
    </rPh>
    <rPh sb="12" eb="14">
      <t>ホシュウ</t>
    </rPh>
    <rPh sb="14" eb="15">
      <t>ヨウ</t>
    </rPh>
    <rPh sb="15" eb="17">
      <t>トリョウ</t>
    </rPh>
    <phoneticPr fontId="1"/>
  </si>
  <si>
    <t>ﾀﾞｸﾀｲﾙ鋳鉄切管鉄部用塗料</t>
    <rPh sb="6" eb="8">
      <t>チュウテツ</t>
    </rPh>
    <rPh sb="8" eb="9">
      <t>キ</t>
    </rPh>
    <rPh sb="9" eb="10">
      <t>カン</t>
    </rPh>
    <rPh sb="10" eb="11">
      <t>テツ</t>
    </rPh>
    <rPh sb="11" eb="12">
      <t>ブ</t>
    </rPh>
    <rPh sb="12" eb="13">
      <t>ヨウ</t>
    </rPh>
    <rPh sb="13" eb="15">
      <t>トリョウ</t>
    </rPh>
    <phoneticPr fontId="1"/>
  </si>
  <si>
    <t>（株）川西水道機器</t>
  </si>
  <si>
    <t>水道配水用ﾎﾟﾘｴﾁﾚﾝ管類</t>
    <rPh sb="0" eb="2">
      <t>スイドウ</t>
    </rPh>
    <rPh sb="2" eb="5">
      <t>ハイスイヨウ</t>
    </rPh>
    <rPh sb="12" eb="13">
      <t>カン</t>
    </rPh>
    <rPh sb="13" eb="14">
      <t>ルイ</t>
    </rPh>
    <phoneticPr fontId="1"/>
  </si>
  <si>
    <t>硬質ﾎﾟﾘ塩化ﾋﾞﾆﾙ管類</t>
    <rPh sb="0" eb="2">
      <t>コウシツ</t>
    </rPh>
    <rPh sb="5" eb="7">
      <t>エンカ</t>
    </rPh>
    <rPh sb="11" eb="12">
      <t>カン</t>
    </rPh>
    <rPh sb="12" eb="13">
      <t>ルイ</t>
    </rPh>
    <phoneticPr fontId="1"/>
  </si>
  <si>
    <t>2種　RF-RF形式</t>
    <rPh sb="1" eb="2">
      <t>シュ</t>
    </rPh>
    <phoneticPr fontId="1"/>
  </si>
  <si>
    <t>3種　GF-RF形式</t>
    <rPh sb="1" eb="2">
      <t>シュ</t>
    </rPh>
    <phoneticPr fontId="1"/>
  </si>
  <si>
    <t>水道配水用ﾎﾟﾘｴﾁﾚﾝﾒｶ形ｿﾌﾄｼｰﾙ仕切弁</t>
    <rPh sb="0" eb="2">
      <t>スイドウ</t>
    </rPh>
    <rPh sb="2" eb="5">
      <t>ハイスイヨウ</t>
    </rPh>
    <rPh sb="14" eb="15">
      <t>カタ</t>
    </rPh>
    <rPh sb="21" eb="23">
      <t>シキ</t>
    </rPh>
    <rPh sb="23" eb="24">
      <t>ベン</t>
    </rPh>
    <phoneticPr fontId="1"/>
  </si>
  <si>
    <t>φ13～φ50</t>
    <phoneticPr fontId="1"/>
  </si>
  <si>
    <t>浅層埋設形急速空気弁</t>
    <rPh sb="0" eb="1">
      <t>アサ</t>
    </rPh>
    <rPh sb="1" eb="2">
      <t>ソウ</t>
    </rPh>
    <rPh sb="2" eb="4">
      <t>マイセツ</t>
    </rPh>
    <rPh sb="4" eb="5">
      <t>カタ</t>
    </rPh>
    <rPh sb="5" eb="7">
      <t>キュウソク</t>
    </rPh>
    <rPh sb="7" eb="9">
      <t>クウキ</t>
    </rPh>
    <rPh sb="9" eb="10">
      <t>ベン</t>
    </rPh>
    <phoneticPr fontId="1"/>
  </si>
  <si>
    <t>FCDﾚﾊﾞｰ式ﾎﾞｰﾙ形補修弁</t>
    <rPh sb="7" eb="8">
      <t>シキ</t>
    </rPh>
    <rPh sb="12" eb="13">
      <t>カタ</t>
    </rPh>
    <rPh sb="13" eb="15">
      <t>ホシュウ</t>
    </rPh>
    <rPh sb="15" eb="16">
      <t>ベン</t>
    </rPh>
    <phoneticPr fontId="1"/>
  </si>
  <si>
    <t>FCDｷｬｯﾌﾟ式ﾎﾞｰﾙ形補修弁</t>
    <rPh sb="8" eb="9">
      <t>シキ</t>
    </rPh>
    <rPh sb="13" eb="14">
      <t>カタ</t>
    </rPh>
    <rPh sb="14" eb="16">
      <t>ホシュウ</t>
    </rPh>
    <rPh sb="16" eb="17">
      <t>ベン</t>
    </rPh>
    <phoneticPr fontId="1"/>
  </si>
  <si>
    <t>FCD地下式単口消火栓</t>
    <rPh sb="3" eb="5">
      <t>チカ</t>
    </rPh>
    <rPh sb="4" eb="5">
      <t>チカ</t>
    </rPh>
    <rPh sb="5" eb="6">
      <t>シキ</t>
    </rPh>
    <rPh sb="6" eb="7">
      <t>タン</t>
    </rPh>
    <rPh sb="7" eb="8">
      <t>クチ</t>
    </rPh>
    <rPh sb="8" eb="10">
      <t>ショウカ</t>
    </rPh>
    <rPh sb="10" eb="11">
      <t>セン</t>
    </rPh>
    <phoneticPr fontId="1"/>
  </si>
  <si>
    <t>FCDﾎﾞｰﾙ式単口消火栓</t>
    <rPh sb="7" eb="8">
      <t>シキ</t>
    </rPh>
    <rPh sb="8" eb="9">
      <t>タン</t>
    </rPh>
    <rPh sb="9" eb="10">
      <t>クチ</t>
    </rPh>
    <rPh sb="12" eb="13">
      <t>セン</t>
    </rPh>
    <phoneticPr fontId="1"/>
  </si>
  <si>
    <t>浅層埋設形FCD地下式単口消火栓</t>
    <rPh sb="0" eb="1">
      <t>アサ</t>
    </rPh>
    <rPh sb="1" eb="2">
      <t>ソウ</t>
    </rPh>
    <rPh sb="2" eb="4">
      <t>マイセツ</t>
    </rPh>
    <rPh sb="4" eb="5">
      <t>カタ</t>
    </rPh>
    <rPh sb="8" eb="10">
      <t>チカ</t>
    </rPh>
    <rPh sb="10" eb="11">
      <t>シキ</t>
    </rPh>
    <rPh sb="11" eb="12">
      <t>タン</t>
    </rPh>
    <rPh sb="12" eb="13">
      <t>クチ</t>
    </rPh>
    <rPh sb="13" eb="15">
      <t>ショウカ</t>
    </rPh>
    <rPh sb="15" eb="16">
      <t>セン</t>
    </rPh>
    <phoneticPr fontId="1"/>
  </si>
  <si>
    <t>急速空気弁付FCD地下式単口消火栓</t>
    <rPh sb="0" eb="2">
      <t>キュウソク</t>
    </rPh>
    <rPh sb="2" eb="4">
      <t>クウキ</t>
    </rPh>
    <rPh sb="4" eb="5">
      <t>ベン</t>
    </rPh>
    <rPh sb="5" eb="6">
      <t>ツ</t>
    </rPh>
    <rPh sb="9" eb="11">
      <t>チカ</t>
    </rPh>
    <rPh sb="11" eb="12">
      <t>シキ</t>
    </rPh>
    <rPh sb="12" eb="13">
      <t>タン</t>
    </rPh>
    <rPh sb="13" eb="14">
      <t>クチ</t>
    </rPh>
    <rPh sb="14" eb="16">
      <t>ショウカ</t>
    </rPh>
    <rPh sb="16" eb="17">
      <t>セン</t>
    </rPh>
    <phoneticPr fontId="1"/>
  </si>
  <si>
    <t>φ20・φ25</t>
    <phoneticPr fontId="1"/>
  </si>
  <si>
    <t>GX形ﾌﾗﾝｼﾞ付T字管</t>
    <rPh sb="2" eb="3">
      <t>カタ</t>
    </rPh>
    <rPh sb="8" eb="9">
      <t>ツキ</t>
    </rPh>
    <rPh sb="10" eb="11">
      <t>ジ</t>
    </rPh>
    <rPh sb="11" eb="12">
      <t>カン</t>
    </rPh>
    <phoneticPr fontId="1"/>
  </si>
  <si>
    <t>GX形浅層埋設形ﾌﾗﾝｼﾞ付T字管</t>
    <rPh sb="2" eb="3">
      <t>カタ</t>
    </rPh>
    <rPh sb="3" eb="4">
      <t>アサ</t>
    </rPh>
    <rPh sb="4" eb="5">
      <t>ソウ</t>
    </rPh>
    <rPh sb="5" eb="7">
      <t>マイセツ</t>
    </rPh>
    <rPh sb="7" eb="8">
      <t>カタ</t>
    </rPh>
    <rPh sb="13" eb="14">
      <t>ツキ</t>
    </rPh>
    <rPh sb="15" eb="16">
      <t>ジ</t>
    </rPh>
    <rPh sb="16" eb="17">
      <t>カン</t>
    </rPh>
    <phoneticPr fontId="1"/>
  </si>
  <si>
    <t>GX形うず巻式ﾌﾗﾝｼﾞ付T字管</t>
    <rPh sb="2" eb="3">
      <t>カタ</t>
    </rPh>
    <rPh sb="5" eb="6">
      <t>マ</t>
    </rPh>
    <rPh sb="6" eb="7">
      <t>シキ</t>
    </rPh>
    <rPh sb="12" eb="13">
      <t>ツキ</t>
    </rPh>
    <rPh sb="14" eb="15">
      <t>ジ</t>
    </rPh>
    <rPh sb="15" eb="16">
      <t>カン</t>
    </rPh>
    <phoneticPr fontId="1"/>
  </si>
  <si>
    <t>NS形浅層埋設形ﾌﾗﾝｼﾞ付T字管</t>
    <rPh sb="2" eb="3">
      <t>カタ</t>
    </rPh>
    <rPh sb="3" eb="4">
      <t>アサ</t>
    </rPh>
    <rPh sb="4" eb="5">
      <t>ソウ</t>
    </rPh>
    <rPh sb="5" eb="7">
      <t>マイセツ</t>
    </rPh>
    <rPh sb="7" eb="8">
      <t>カタ</t>
    </rPh>
    <rPh sb="13" eb="14">
      <t>ツキ</t>
    </rPh>
    <rPh sb="15" eb="16">
      <t>ジ</t>
    </rPh>
    <rPh sb="16" eb="17">
      <t>カン</t>
    </rPh>
    <phoneticPr fontId="1"/>
  </si>
  <si>
    <t>NS形うず巻式ﾌﾗﾝｼﾞ付T字管</t>
    <rPh sb="2" eb="3">
      <t>カタ</t>
    </rPh>
    <rPh sb="5" eb="6">
      <t>マ</t>
    </rPh>
    <rPh sb="6" eb="7">
      <t>シキ</t>
    </rPh>
    <rPh sb="12" eb="13">
      <t>ツキ</t>
    </rPh>
    <rPh sb="14" eb="15">
      <t>ジ</t>
    </rPh>
    <rPh sb="15" eb="16">
      <t>カン</t>
    </rPh>
    <phoneticPr fontId="1"/>
  </si>
  <si>
    <t>NS形ﾌﾗﾝｼﾞ付T字管</t>
    <rPh sb="2" eb="3">
      <t>カタ</t>
    </rPh>
    <rPh sb="8" eb="9">
      <t>ツキ</t>
    </rPh>
    <rPh sb="10" eb="11">
      <t>ジ</t>
    </rPh>
    <rPh sb="11" eb="12">
      <t>カン</t>
    </rPh>
    <phoneticPr fontId="1"/>
  </si>
  <si>
    <t>GX形継輪</t>
    <rPh sb="2" eb="3">
      <t>カタ</t>
    </rPh>
    <rPh sb="3" eb="4">
      <t>ツギ</t>
    </rPh>
    <rPh sb="4" eb="5">
      <t>ワ</t>
    </rPh>
    <phoneticPr fontId="1"/>
  </si>
  <si>
    <t>NS形継輪</t>
    <rPh sb="2" eb="3">
      <t>カタ</t>
    </rPh>
    <rPh sb="3" eb="4">
      <t>ツ</t>
    </rPh>
    <rPh sb="4" eb="5">
      <t>ワ</t>
    </rPh>
    <phoneticPr fontId="1"/>
  </si>
  <si>
    <t>K形ﾌﾗﾝｼﾞ付T字管</t>
    <rPh sb="1" eb="2">
      <t>カタ</t>
    </rPh>
    <rPh sb="7" eb="8">
      <t>ツキ</t>
    </rPh>
    <rPh sb="9" eb="10">
      <t>ジ</t>
    </rPh>
    <rPh sb="10" eb="11">
      <t>カン</t>
    </rPh>
    <phoneticPr fontId="1"/>
  </si>
  <si>
    <t>K形継輪</t>
    <rPh sb="1" eb="2">
      <t>カタ</t>
    </rPh>
    <rPh sb="2" eb="3">
      <t>ツ</t>
    </rPh>
    <rPh sb="3" eb="4">
      <t>ワ</t>
    </rPh>
    <phoneticPr fontId="1"/>
  </si>
  <si>
    <t>S種管　附属品含む</t>
    <rPh sb="1" eb="2">
      <t>シュ</t>
    </rPh>
    <rPh sb="2" eb="3">
      <t>カン</t>
    </rPh>
    <rPh sb="4" eb="6">
      <t>フゾク</t>
    </rPh>
    <rPh sb="6" eb="7">
      <t>ヒン</t>
    </rPh>
    <rPh sb="7" eb="8">
      <t>フク</t>
    </rPh>
    <phoneticPr fontId="1"/>
  </si>
  <si>
    <t>GX形接合部品（異形管用）</t>
    <rPh sb="2" eb="3">
      <t>カタ</t>
    </rPh>
    <rPh sb="3" eb="5">
      <t>セツゴウ</t>
    </rPh>
    <rPh sb="5" eb="7">
      <t>ブヒン</t>
    </rPh>
    <rPh sb="8" eb="9">
      <t>イ</t>
    </rPh>
    <rPh sb="9" eb="10">
      <t>ケイ</t>
    </rPh>
    <rPh sb="10" eb="11">
      <t>カン</t>
    </rPh>
    <rPh sb="11" eb="12">
      <t>ヨウ</t>
    </rPh>
    <phoneticPr fontId="1"/>
  </si>
  <si>
    <t>GX形G-Link</t>
    <rPh sb="2" eb="3">
      <t>カタ</t>
    </rPh>
    <phoneticPr fontId="1"/>
  </si>
  <si>
    <t>GX形P-Link</t>
    <rPh sb="2" eb="3">
      <t>カタ</t>
    </rPh>
    <phoneticPr fontId="1"/>
  </si>
  <si>
    <t>ｺﾞﾑ輪含む</t>
    <rPh sb="3" eb="4">
      <t>ワ</t>
    </rPh>
    <rPh sb="4" eb="5">
      <t>フク</t>
    </rPh>
    <phoneticPr fontId="1"/>
  </si>
  <si>
    <t>NS形挿し口ﾘﾝｸﾞ</t>
    <rPh sb="2" eb="3">
      <t>カタ</t>
    </rPh>
    <rPh sb="3" eb="4">
      <t>サ</t>
    </rPh>
    <rPh sb="5" eb="6">
      <t>クチ</t>
    </rPh>
    <phoneticPr fontId="1"/>
  </si>
  <si>
    <t>水道用ｿﾌﾄｼｰﾙ仕切弁</t>
    <rPh sb="0" eb="2">
      <t>スイドウ</t>
    </rPh>
    <rPh sb="2" eb="3">
      <t>ヨウ</t>
    </rPh>
    <rPh sb="9" eb="11">
      <t>シキ</t>
    </rPh>
    <rPh sb="11" eb="12">
      <t>ベン</t>
    </rPh>
    <phoneticPr fontId="1"/>
  </si>
  <si>
    <t>水道用ｿﾌﾄｼｰﾙ仕切弁</t>
    <rPh sb="0" eb="3">
      <t>スイドウヨウ</t>
    </rPh>
    <rPh sb="9" eb="11">
      <t>シキ</t>
    </rPh>
    <rPh sb="11" eb="12">
      <t>ベン</t>
    </rPh>
    <phoneticPr fontId="1"/>
  </si>
  <si>
    <t>ﾀﾞｸﾀｲﾙ鋳鉄立型仕切弁</t>
    <rPh sb="6" eb="8">
      <t>チュウテツ</t>
    </rPh>
    <rPh sb="8" eb="9">
      <t>タ</t>
    </rPh>
    <rPh sb="9" eb="10">
      <t>カタ</t>
    </rPh>
    <rPh sb="10" eb="12">
      <t>シキ</t>
    </rPh>
    <rPh sb="12" eb="13">
      <t>ベン</t>
    </rPh>
    <phoneticPr fontId="1"/>
  </si>
  <si>
    <t>ﾀﾞｸﾀｲﾙ鋳鉄ﾊﾞﾀﾌﾗｲ弁</t>
    <rPh sb="6" eb="8">
      <t>チュウテツ</t>
    </rPh>
    <rPh sb="14" eb="15">
      <t>ベン</t>
    </rPh>
    <phoneticPr fontId="1"/>
  </si>
  <si>
    <t>ｽﾃﾝﾚｽ製不凍結形急速空気弁</t>
    <rPh sb="5" eb="6">
      <t>セイ</t>
    </rPh>
    <rPh sb="6" eb="7">
      <t>フ</t>
    </rPh>
    <rPh sb="7" eb="9">
      <t>トウケツ</t>
    </rPh>
    <rPh sb="9" eb="10">
      <t>カタ</t>
    </rPh>
    <rPh sb="10" eb="12">
      <t>キュウソク</t>
    </rPh>
    <rPh sb="12" eb="14">
      <t>クウキ</t>
    </rPh>
    <rPh sb="14" eb="15">
      <t>ベン</t>
    </rPh>
    <phoneticPr fontId="1"/>
  </si>
  <si>
    <t>清水工業（株）</t>
  </si>
  <si>
    <t>水道用ﾀﾞｸﾀｲﾙ鋳鉄仕切弁</t>
    <rPh sb="0" eb="3">
      <t>スイドウヨウ</t>
    </rPh>
    <rPh sb="9" eb="11">
      <t>チュウテツ</t>
    </rPh>
    <rPh sb="11" eb="13">
      <t>シキ</t>
    </rPh>
    <rPh sb="13" eb="14">
      <t>ベン</t>
    </rPh>
    <phoneticPr fontId="1"/>
  </si>
  <si>
    <t>PE挿し口付FCDｿﾌﾄｼｰﾙ仕切弁</t>
    <rPh sb="2" eb="3">
      <t>サ</t>
    </rPh>
    <rPh sb="4" eb="5">
      <t>クチ</t>
    </rPh>
    <rPh sb="5" eb="6">
      <t>ツ</t>
    </rPh>
    <rPh sb="15" eb="17">
      <t>シキ</t>
    </rPh>
    <rPh sb="17" eb="18">
      <t>ベン</t>
    </rPh>
    <phoneticPr fontId="1"/>
  </si>
  <si>
    <t>2種　GF-RF形式</t>
    <rPh sb="1" eb="2">
      <t>シュ</t>
    </rPh>
    <phoneticPr fontId="1"/>
  </si>
  <si>
    <t>宮部鉄工（株）</t>
  </si>
  <si>
    <t>PTC</t>
  </si>
  <si>
    <t>3種　RF-RF形式</t>
    <rPh sb="1" eb="2">
      <t>シュ</t>
    </rPh>
    <phoneticPr fontId="1"/>
  </si>
  <si>
    <t>（株）タブチ</t>
  </si>
  <si>
    <t>φ20×φ13～φ50×φ40</t>
    <phoneticPr fontId="1"/>
  </si>
  <si>
    <t>登録資材製造者</t>
    <rPh sb="0" eb="2">
      <t>トウロク</t>
    </rPh>
    <rPh sb="2" eb="4">
      <t>シザイ</t>
    </rPh>
    <rPh sb="4" eb="7">
      <t>セイゾウシャ</t>
    </rPh>
    <phoneticPr fontId="1"/>
  </si>
  <si>
    <t>登録番号</t>
    <rPh sb="0" eb="2">
      <t>トウロク</t>
    </rPh>
    <rPh sb="2" eb="4">
      <t>バンゴウ</t>
    </rPh>
    <phoneticPr fontId="1"/>
  </si>
  <si>
    <t>　水道用資材等指定承認一覧表（（株）清水合金製作所）</t>
    <rPh sb="1" eb="4">
      <t>スイドウヨウ</t>
    </rPh>
    <rPh sb="4" eb="6">
      <t>シザイ</t>
    </rPh>
    <rPh sb="6" eb="7">
      <t>ナド</t>
    </rPh>
    <rPh sb="7" eb="9">
      <t>シテイ</t>
    </rPh>
    <rPh sb="9" eb="11">
      <t>ショウニン</t>
    </rPh>
    <rPh sb="11" eb="13">
      <t>イチラン</t>
    </rPh>
    <rPh sb="13" eb="14">
      <t>ヒョウ</t>
    </rPh>
    <rPh sb="16" eb="17">
      <t>カブ</t>
    </rPh>
    <rPh sb="18" eb="20">
      <t>シミズ</t>
    </rPh>
    <rPh sb="20" eb="22">
      <t>ゴウキン</t>
    </rPh>
    <rPh sb="22" eb="25">
      <t>セイサクショ</t>
    </rPh>
    <phoneticPr fontId="1"/>
  </si>
  <si>
    <t>（株）清水合金製作所</t>
  </si>
  <si>
    <t>D</t>
    <phoneticPr fontId="1"/>
  </si>
  <si>
    <t>ﾏﾙﾁｶﾞｽｹｯﾄ</t>
    <phoneticPr fontId="1"/>
  </si>
  <si>
    <t>φ75</t>
    <phoneticPr fontId="1"/>
  </si>
  <si>
    <t>緩み止めﾎﾞﾙﾄﾅｯﾄ</t>
    <rPh sb="0" eb="1">
      <t>ユル</t>
    </rPh>
    <rPh sb="2" eb="3">
      <t>ト</t>
    </rPh>
    <phoneticPr fontId="1"/>
  </si>
  <si>
    <t>SUS304</t>
    <phoneticPr fontId="1"/>
  </si>
  <si>
    <t>G</t>
    <phoneticPr fontId="1"/>
  </si>
  <si>
    <t>P</t>
    <phoneticPr fontId="1"/>
  </si>
  <si>
    <t>PE挿口付FCDﾌﾗﾝｼﾞ付T字管</t>
    <rPh sb="2" eb="3">
      <t>サ</t>
    </rPh>
    <rPh sb="3" eb="4">
      <t>クチ</t>
    </rPh>
    <rPh sb="4" eb="5">
      <t>ツ</t>
    </rPh>
    <rPh sb="13" eb="14">
      <t>ツキ</t>
    </rPh>
    <rPh sb="15" eb="16">
      <t>ジ</t>
    </rPh>
    <rPh sb="16" eb="17">
      <t>カン</t>
    </rPh>
    <phoneticPr fontId="1"/>
  </si>
  <si>
    <t>PE挿し口付T字管</t>
    <rPh sb="2" eb="3">
      <t>サ</t>
    </rPh>
    <rPh sb="4" eb="5">
      <t>クチ</t>
    </rPh>
    <rPh sb="5" eb="6">
      <t>ツ</t>
    </rPh>
    <rPh sb="7" eb="8">
      <t>ジ</t>
    </rPh>
    <rPh sb="8" eb="9">
      <t>カン</t>
    </rPh>
    <phoneticPr fontId="1"/>
  </si>
  <si>
    <t>φ75～φ150×φ75</t>
    <phoneticPr fontId="1"/>
  </si>
  <si>
    <t>形式2</t>
    <rPh sb="0" eb="2">
      <t>ケイシキ</t>
    </rPh>
    <phoneticPr fontId="1"/>
  </si>
  <si>
    <t>ﾆｭｰﾎﾞﾌﾞ</t>
    <phoneticPr fontId="1"/>
  </si>
  <si>
    <t>B-122仕切弁</t>
    <rPh sb="5" eb="7">
      <t>シキ</t>
    </rPh>
    <rPh sb="7" eb="8">
      <t>ベン</t>
    </rPh>
    <phoneticPr fontId="1"/>
  </si>
  <si>
    <t>規格ﾊﾞﾀ弁</t>
    <rPh sb="0" eb="2">
      <t>キカク</t>
    </rPh>
    <rPh sb="5" eb="6">
      <t>ベン</t>
    </rPh>
    <phoneticPr fontId="1"/>
  </si>
  <si>
    <t>GXｿﾌﾄ両受形</t>
    <rPh sb="5" eb="6">
      <t>リョウ</t>
    </rPh>
    <rPh sb="6" eb="7">
      <t>ウ</t>
    </rPh>
    <rPh sb="7" eb="8">
      <t>カタ</t>
    </rPh>
    <phoneticPr fontId="1"/>
  </si>
  <si>
    <t>NSｿﾌﾄ両受形</t>
    <rPh sb="5" eb="6">
      <t>リョウ</t>
    </rPh>
    <rPh sb="6" eb="7">
      <t>ウ</t>
    </rPh>
    <rPh sb="7" eb="8">
      <t>カタ</t>
    </rPh>
    <phoneticPr fontId="1"/>
  </si>
  <si>
    <t>GXｿﾌﾄ受挿し形</t>
    <rPh sb="5" eb="6">
      <t>ウ</t>
    </rPh>
    <rPh sb="6" eb="7">
      <t>サ</t>
    </rPh>
    <rPh sb="8" eb="9">
      <t>カタ</t>
    </rPh>
    <phoneticPr fontId="1"/>
  </si>
  <si>
    <t>NSｿﾌﾄ受挿し形</t>
    <rPh sb="5" eb="6">
      <t>ウ</t>
    </rPh>
    <rPh sb="6" eb="7">
      <t>サ</t>
    </rPh>
    <rPh sb="8" eb="9">
      <t>カタ</t>
    </rPh>
    <phoneticPr fontId="1"/>
  </si>
  <si>
    <t>φ50</t>
    <phoneticPr fontId="1"/>
  </si>
  <si>
    <t>S50形受挿しｿﾌﾄｼｰﾙ仕切弁</t>
    <rPh sb="3" eb="4">
      <t>カタ</t>
    </rPh>
    <rPh sb="4" eb="5">
      <t>ウ</t>
    </rPh>
    <rPh sb="5" eb="6">
      <t>サ</t>
    </rPh>
    <rPh sb="13" eb="15">
      <t>シキ</t>
    </rPh>
    <rPh sb="15" eb="16">
      <t>ベン</t>
    </rPh>
    <phoneticPr fontId="1"/>
  </si>
  <si>
    <t>S50形ｿﾌﾄ</t>
    <rPh sb="3" eb="4">
      <t>カタ</t>
    </rPh>
    <phoneticPr fontId="1"/>
  </si>
  <si>
    <t>K形ｿﾌﾄ</t>
    <rPh sb="1" eb="2">
      <t>カタ</t>
    </rPh>
    <phoneticPr fontId="1"/>
  </si>
  <si>
    <t>B</t>
    <phoneticPr fontId="1"/>
  </si>
  <si>
    <t>ﾎﾟﾘﾊﾟｲｿﾌﾄ</t>
    <phoneticPr fontId="1"/>
  </si>
  <si>
    <t>PE-NOVO形ｿﾌﾄ</t>
    <rPh sb="7" eb="8">
      <t>カタ</t>
    </rPh>
    <phoneticPr fontId="1"/>
  </si>
  <si>
    <t>小型急速空気弁</t>
    <rPh sb="0" eb="2">
      <t>コガタ</t>
    </rPh>
    <rPh sb="2" eb="4">
      <t>キュウソク</t>
    </rPh>
    <rPh sb="4" eb="6">
      <t>クウキ</t>
    </rPh>
    <rPh sb="6" eb="7">
      <t>ベン</t>
    </rPh>
    <phoneticPr fontId="1"/>
  </si>
  <si>
    <t>ﾗｸｴｱ</t>
    <phoneticPr fontId="1"/>
  </si>
  <si>
    <t>φ25</t>
    <phoneticPr fontId="1"/>
  </si>
  <si>
    <t>凍結破損防止形急速空気弁</t>
    <rPh sb="0" eb="2">
      <t>トウケツ</t>
    </rPh>
    <rPh sb="2" eb="4">
      <t>ハソン</t>
    </rPh>
    <rPh sb="4" eb="6">
      <t>ボウシ</t>
    </rPh>
    <rPh sb="6" eb="7">
      <t>カタ</t>
    </rPh>
    <rPh sb="7" eb="9">
      <t>キュウソク</t>
    </rPh>
    <rPh sb="9" eb="11">
      <t>クウキ</t>
    </rPh>
    <rPh sb="11" eb="12">
      <t>ベン</t>
    </rPh>
    <phoneticPr fontId="1"/>
  </si>
  <si>
    <t>ﾆｭｰﾌｧﾉｯｸ甲型</t>
    <rPh sb="8" eb="9">
      <t>コウ</t>
    </rPh>
    <rPh sb="9" eb="10">
      <t>カタ</t>
    </rPh>
    <phoneticPr fontId="1"/>
  </si>
  <si>
    <t>φ20・φ25</t>
    <phoneticPr fontId="1"/>
  </si>
  <si>
    <t>ﾆｭｰﾌｧﾉｯｸ乙型</t>
    <rPh sb="8" eb="9">
      <t>オツ</t>
    </rPh>
    <rPh sb="9" eb="10">
      <t>カタ</t>
    </rPh>
    <phoneticPr fontId="1"/>
  </si>
  <si>
    <t>SUS304 補修弁機能付</t>
    <rPh sb="7" eb="9">
      <t>ホシュウ</t>
    </rPh>
    <rPh sb="9" eb="10">
      <t>ベン</t>
    </rPh>
    <rPh sb="10" eb="12">
      <t>キノウ</t>
    </rPh>
    <rPh sb="12" eb="13">
      <t>ツ</t>
    </rPh>
    <phoneticPr fontId="1"/>
  </si>
  <si>
    <t>ｴｱｼﾐｰﾈ</t>
    <phoneticPr fontId="1"/>
  </si>
  <si>
    <t>空気弁用保護ｹｰｽ</t>
    <rPh sb="0" eb="2">
      <t>クウキ</t>
    </rPh>
    <rPh sb="2" eb="3">
      <t>ベン</t>
    </rPh>
    <rPh sb="3" eb="4">
      <t>ヨウ</t>
    </rPh>
    <rPh sb="4" eb="6">
      <t>ホゴ</t>
    </rPh>
    <phoneticPr fontId="1"/>
  </si>
  <si>
    <t>ﾎﾞｰﾙ形補修弁(ﾚﾊﾞｰ式)</t>
    <rPh sb="4" eb="5">
      <t>カタ</t>
    </rPh>
    <rPh sb="5" eb="7">
      <t>ホシュウ</t>
    </rPh>
    <rPh sb="7" eb="8">
      <t>ベン</t>
    </rPh>
    <rPh sb="13" eb="14">
      <t>シキ</t>
    </rPh>
    <phoneticPr fontId="1"/>
  </si>
  <si>
    <t>ﾎﾞｰﾙ形補修弁(ｷｬｯﾌﾟ式)</t>
    <rPh sb="4" eb="5">
      <t>カタ</t>
    </rPh>
    <rPh sb="5" eb="7">
      <t>ホシュウ</t>
    </rPh>
    <rPh sb="7" eb="8">
      <t>ベン</t>
    </rPh>
    <rPh sb="14" eb="15">
      <t>シキ</t>
    </rPh>
    <phoneticPr fontId="1"/>
  </si>
  <si>
    <t>B-103 2000</t>
    <phoneticPr fontId="1"/>
  </si>
  <si>
    <t>ﾌｧｲﾔｰﾎﾞｰﾙ</t>
    <phoneticPr fontId="1"/>
  </si>
  <si>
    <t>ﾆｭｰBR消火栓</t>
    <rPh sb="5" eb="7">
      <t>ショウカ</t>
    </rPh>
    <rPh sb="7" eb="8">
      <t>セン</t>
    </rPh>
    <phoneticPr fontId="1"/>
  </si>
  <si>
    <t>空気弁付ﾆｭｰBR消火栓</t>
    <rPh sb="0" eb="2">
      <t>クウキ</t>
    </rPh>
    <rPh sb="2" eb="3">
      <t>ベン</t>
    </rPh>
    <rPh sb="3" eb="4">
      <t>ツ</t>
    </rPh>
    <rPh sb="9" eb="11">
      <t>ショウカ</t>
    </rPh>
    <rPh sb="11" eb="12">
      <t>セン</t>
    </rPh>
    <phoneticPr fontId="1"/>
  </si>
  <si>
    <t>EX消火栓</t>
    <rPh sb="2" eb="4">
      <t>ショウカ</t>
    </rPh>
    <rPh sb="4" eb="5">
      <t>セン</t>
    </rPh>
    <phoneticPr fontId="1"/>
  </si>
  <si>
    <t>2種　逆流防止機能付</t>
    <rPh sb="1" eb="2">
      <t>シュ</t>
    </rPh>
    <rPh sb="3" eb="5">
      <t>ギャクリュウ</t>
    </rPh>
    <rPh sb="5" eb="7">
      <t>ボウシ</t>
    </rPh>
    <rPh sb="7" eb="9">
      <t>キノウ</t>
    </rPh>
    <rPh sb="9" eb="10">
      <t>ツ</t>
    </rPh>
    <phoneticPr fontId="1"/>
  </si>
  <si>
    <t>前澤工業（株）</t>
  </si>
  <si>
    <t>（株）協成</t>
  </si>
  <si>
    <t>外面亜鉛めっき</t>
    <rPh sb="0" eb="2">
      <t>ガイメン</t>
    </rPh>
    <rPh sb="2" eb="4">
      <t>アエン</t>
    </rPh>
    <phoneticPr fontId="1"/>
  </si>
  <si>
    <t>ねじ無し</t>
    <rPh sb="2" eb="3">
      <t>ナ</t>
    </rPh>
    <phoneticPr fontId="1"/>
  </si>
  <si>
    <t>協和工業（株）</t>
  </si>
  <si>
    <t>RF･GF兼用形ｽﾃﾝﾚｽ入りﾌﾗﾝｼﾞｶﾞｽｹｯﾄ</t>
    <rPh sb="13" eb="14">
      <t>イ</t>
    </rPh>
    <phoneticPr fontId="1"/>
  </si>
  <si>
    <t>φ75用</t>
    <rPh sb="3" eb="4">
      <t>ヨウ</t>
    </rPh>
    <phoneticPr fontId="1"/>
  </si>
  <si>
    <t>φ75×φ50</t>
    <phoneticPr fontId="1"/>
  </si>
  <si>
    <t>φ40×φ25</t>
    <phoneticPr fontId="1"/>
  </si>
  <si>
    <t>　水道用資材等指定承認一覧表（積水化学工業（株））</t>
    <rPh sb="1" eb="4">
      <t>スイドウヨウ</t>
    </rPh>
    <rPh sb="4" eb="6">
      <t>シザイ</t>
    </rPh>
    <rPh sb="6" eb="7">
      <t>ナド</t>
    </rPh>
    <rPh sb="7" eb="9">
      <t>シテイ</t>
    </rPh>
    <rPh sb="9" eb="11">
      <t>ショウニン</t>
    </rPh>
    <rPh sb="11" eb="13">
      <t>イチラン</t>
    </rPh>
    <rPh sb="13" eb="14">
      <t>ヒョウ</t>
    </rPh>
    <rPh sb="15" eb="17">
      <t>セキスイ</t>
    </rPh>
    <rPh sb="17" eb="19">
      <t>カガク</t>
    </rPh>
    <rPh sb="19" eb="21">
      <t>コウギョウ</t>
    </rPh>
    <rPh sb="22" eb="23">
      <t>カブ</t>
    </rPh>
    <phoneticPr fontId="1"/>
  </si>
  <si>
    <t>P</t>
    <phoneticPr fontId="1"/>
  </si>
  <si>
    <t>水道配水用ﾎﾟﾘｴﾁﾚﾝﾌﾟﾚｰﾝｴﾝﾄﾞ直管</t>
    <rPh sb="0" eb="2">
      <t>スイドウ</t>
    </rPh>
    <rPh sb="2" eb="5">
      <t>ハイスイヨウ</t>
    </rPh>
    <rPh sb="21" eb="22">
      <t>チョク</t>
    </rPh>
    <rPh sb="22" eb="23">
      <t>カン</t>
    </rPh>
    <phoneticPr fontId="1"/>
  </si>
  <si>
    <t>ｴｽﾛﾝﾊｲﾊﾟｰJW 直管</t>
    <rPh sb="12" eb="13">
      <t>チョク</t>
    </rPh>
    <rPh sb="13" eb="14">
      <t>カン</t>
    </rPh>
    <phoneticPr fontId="1"/>
  </si>
  <si>
    <t>φ50～φ150</t>
    <phoneticPr fontId="1"/>
  </si>
  <si>
    <t>K</t>
    <phoneticPr fontId="1"/>
  </si>
  <si>
    <t>積水化学工業（株）</t>
  </si>
  <si>
    <t>P</t>
    <phoneticPr fontId="1"/>
  </si>
  <si>
    <t>水道配水用ﾎﾟﾘｴﾁﾚﾝEF受口付直管</t>
    <rPh sb="0" eb="2">
      <t>スイドウ</t>
    </rPh>
    <rPh sb="2" eb="5">
      <t>ハイスイヨウ</t>
    </rPh>
    <rPh sb="14" eb="15">
      <t>ウ</t>
    </rPh>
    <rPh sb="15" eb="16">
      <t>クチ</t>
    </rPh>
    <rPh sb="16" eb="17">
      <t>ツ</t>
    </rPh>
    <rPh sb="17" eb="18">
      <t>チョク</t>
    </rPh>
    <rPh sb="18" eb="19">
      <t>カン</t>
    </rPh>
    <phoneticPr fontId="1"/>
  </si>
  <si>
    <t>ｴｽﾛﾝﾊｲﾊﾟｰJW EF受口付直管</t>
    <rPh sb="14" eb="15">
      <t>ウ</t>
    </rPh>
    <rPh sb="15" eb="16">
      <t>クチ</t>
    </rPh>
    <rPh sb="16" eb="17">
      <t>ツ</t>
    </rPh>
    <rPh sb="17" eb="18">
      <t>チョク</t>
    </rPh>
    <rPh sb="18" eb="19">
      <t>カン</t>
    </rPh>
    <phoneticPr fontId="1"/>
  </si>
  <si>
    <t>φ50</t>
    <phoneticPr fontId="1"/>
  </si>
  <si>
    <t>φ75～φ150</t>
    <phoneticPr fontId="1"/>
  </si>
  <si>
    <t>水道配水用ﾎﾟﾘｴﾁﾚﾝEFｿｹｯﾄ</t>
    <rPh sb="0" eb="2">
      <t>スイドウ</t>
    </rPh>
    <rPh sb="2" eb="5">
      <t>ハイスイヨウ</t>
    </rPh>
    <phoneticPr fontId="1"/>
  </si>
  <si>
    <t>ｴｽﾛﾝﾊｲﾊﾟｰJW EFｿｹｯﾄ</t>
    <phoneticPr fontId="1"/>
  </si>
  <si>
    <t>水道配水用ﾎﾟﾘｴﾁﾚﾝEF両受ﾁｰｽﾞ</t>
    <rPh sb="0" eb="2">
      <t>スイドウ</t>
    </rPh>
    <rPh sb="2" eb="5">
      <t>ハイスイヨウ</t>
    </rPh>
    <rPh sb="14" eb="15">
      <t>リョウ</t>
    </rPh>
    <rPh sb="15" eb="16">
      <t>ウ</t>
    </rPh>
    <phoneticPr fontId="1"/>
  </si>
  <si>
    <t>ｴｽﾛﾝﾊｲﾊﾟｰJW EFﾁｰｽﾞ</t>
    <phoneticPr fontId="1"/>
  </si>
  <si>
    <t>φ50×φ50</t>
    <phoneticPr fontId="1"/>
  </si>
  <si>
    <t>φ75×φ50～φ150×φ150</t>
    <phoneticPr fontId="1"/>
  </si>
  <si>
    <t>水道配水用ﾎﾟﾘｴﾁﾚﾝEF片受ﾁｰｽﾞ</t>
    <rPh sb="0" eb="2">
      <t>スイドウ</t>
    </rPh>
    <rPh sb="2" eb="5">
      <t>ハイスイヨウ</t>
    </rPh>
    <rPh sb="14" eb="15">
      <t>カタ</t>
    </rPh>
    <rPh sb="15" eb="16">
      <t>ウ</t>
    </rPh>
    <phoneticPr fontId="1"/>
  </si>
  <si>
    <t>ｴｽﾛﾝﾊｲﾊﾟｰJW EF片受ﾁｰｽﾞ</t>
    <rPh sb="14" eb="15">
      <t>カタ</t>
    </rPh>
    <rPh sb="15" eb="16">
      <t>ウ</t>
    </rPh>
    <phoneticPr fontId="1"/>
  </si>
  <si>
    <t>φ150×φ75～φ150×φ150</t>
    <phoneticPr fontId="1"/>
  </si>
  <si>
    <t>水道配水用ﾎﾟﾘｴﾁﾚﾝｽﾋﾟｺﾞｯﾄﾁｰｽﾞ</t>
    <rPh sb="0" eb="2">
      <t>スイドウ</t>
    </rPh>
    <rPh sb="2" eb="5">
      <t>ハイスイヨウ</t>
    </rPh>
    <phoneticPr fontId="1"/>
  </si>
  <si>
    <t>ｴｽﾛﾝﾊｲﾊﾟｰJW SPﾁｰｽﾞ</t>
    <phoneticPr fontId="1"/>
  </si>
  <si>
    <t>水道配水用ﾎﾟﾘｴﾁﾚﾝﾌﾗﾝｼﾞ付EF両受ﾁｰｽﾞ</t>
    <rPh sb="0" eb="2">
      <t>スイドウ</t>
    </rPh>
    <rPh sb="2" eb="5">
      <t>ハイスイヨウ</t>
    </rPh>
    <rPh sb="17" eb="18">
      <t>ツ</t>
    </rPh>
    <rPh sb="20" eb="21">
      <t>リョウ</t>
    </rPh>
    <rPh sb="21" eb="22">
      <t>ウ</t>
    </rPh>
    <phoneticPr fontId="1"/>
  </si>
  <si>
    <t>RF形SUSﾌﾗﾝｼﾞ</t>
    <rPh sb="2" eb="3">
      <t>カタ</t>
    </rPh>
    <phoneticPr fontId="1"/>
  </si>
  <si>
    <t>7.5K  RFｶﾞｽｹｯﾄ含む</t>
    <rPh sb="14" eb="15">
      <t>フク</t>
    </rPh>
    <phoneticPr fontId="1"/>
  </si>
  <si>
    <t>10K  RFｶﾞｽｹｯﾄ含む</t>
    <rPh sb="13" eb="14">
      <t>フク</t>
    </rPh>
    <phoneticPr fontId="1"/>
  </si>
  <si>
    <t>ｴｽﾛﾝﾊｲﾊﾟｰJW ﾌﾗﾝｼﾞ付EFﾁｰｽﾞF形</t>
    <rPh sb="17" eb="18">
      <t>ツキ</t>
    </rPh>
    <rPh sb="25" eb="26">
      <t>カタ</t>
    </rPh>
    <phoneticPr fontId="1"/>
  </si>
  <si>
    <t>ｴｽﾛﾝﾊｲﾊﾟｰJW ﾌﾗﾝｼﾞ付EFﾁｰｽﾞG形</t>
    <rPh sb="17" eb="18">
      <t>ツキ</t>
    </rPh>
    <rPh sb="25" eb="26">
      <t>カタ</t>
    </rPh>
    <phoneticPr fontId="1"/>
  </si>
  <si>
    <t>GF形SUSﾌﾗﾝｼﾞ</t>
    <rPh sb="2" eb="3">
      <t>カタ</t>
    </rPh>
    <phoneticPr fontId="1"/>
  </si>
  <si>
    <t>7.5K  GFｶﾞｽｹｯﾄ含む</t>
    <rPh sb="14" eb="15">
      <t>フク</t>
    </rPh>
    <phoneticPr fontId="1"/>
  </si>
  <si>
    <t>10K  GFｶﾞｽｹｯﾄ含む</t>
    <rPh sb="13" eb="14">
      <t>フク</t>
    </rPh>
    <phoneticPr fontId="1"/>
  </si>
  <si>
    <t>φ75×φ75～φ150×φ100</t>
    <phoneticPr fontId="1"/>
  </si>
  <si>
    <t>ｴｽﾛﾝﾊｲﾊﾟｰJW ﾌﾗﾝｼﾞ付EF片受ﾁｰｽﾞF形</t>
    <rPh sb="17" eb="18">
      <t>ツキ</t>
    </rPh>
    <rPh sb="20" eb="21">
      <t>カタ</t>
    </rPh>
    <rPh sb="21" eb="22">
      <t>ウ</t>
    </rPh>
    <rPh sb="27" eb="28">
      <t>カタ</t>
    </rPh>
    <phoneticPr fontId="1"/>
  </si>
  <si>
    <t>φ150×φ75・φ150×φ100</t>
    <phoneticPr fontId="1"/>
  </si>
  <si>
    <t>水道配水用ﾎﾟﾘｴﾁﾚﾝﾌﾗﾝｼﾞ付EF片受ﾁｰｽﾞ</t>
    <rPh sb="0" eb="2">
      <t>スイドウ</t>
    </rPh>
    <rPh sb="2" eb="5">
      <t>ハイスイヨウ</t>
    </rPh>
    <rPh sb="17" eb="18">
      <t>ツ</t>
    </rPh>
    <rPh sb="20" eb="21">
      <t>カタ</t>
    </rPh>
    <rPh sb="21" eb="22">
      <t>ウ</t>
    </rPh>
    <phoneticPr fontId="1"/>
  </si>
  <si>
    <t>ｴｽﾛﾝﾊｲﾊﾟｰJW ﾌﾗﾝｼﾞ付EF片受ﾁｰｽﾞG形</t>
    <rPh sb="17" eb="18">
      <t>ツキ</t>
    </rPh>
    <rPh sb="20" eb="21">
      <t>カタ</t>
    </rPh>
    <rPh sb="21" eb="22">
      <t>ウ</t>
    </rPh>
    <rPh sb="27" eb="28">
      <t>カタ</t>
    </rPh>
    <phoneticPr fontId="1"/>
  </si>
  <si>
    <t>水道配水用ﾎﾟﾘｴﾁﾚﾝEF片受ﾚｼﾞｭｰｻｰ</t>
    <rPh sb="0" eb="2">
      <t>スイドウ</t>
    </rPh>
    <rPh sb="2" eb="5">
      <t>ハイスイヨウ</t>
    </rPh>
    <rPh sb="14" eb="15">
      <t>カタ</t>
    </rPh>
    <rPh sb="15" eb="16">
      <t>ウ</t>
    </rPh>
    <phoneticPr fontId="1"/>
  </si>
  <si>
    <t>ｴｽﾛﾝﾊｲﾊﾟｰJW EF片受ﾚﾃﾞｭｰｻ</t>
    <rPh sb="14" eb="15">
      <t>カタ</t>
    </rPh>
    <rPh sb="15" eb="16">
      <t>ウ</t>
    </rPh>
    <phoneticPr fontId="1"/>
  </si>
  <si>
    <t>φ75×φ50～φ150×φ100</t>
    <phoneticPr fontId="1"/>
  </si>
  <si>
    <t>水道配水用ﾎﾟﾘｴﾁﾚﾝｽﾋﾟｺﾞｯﾄﾚｼﾞｭｰｻｰ</t>
    <rPh sb="0" eb="2">
      <t>スイドウ</t>
    </rPh>
    <rPh sb="2" eb="5">
      <t>ハイスイヨウ</t>
    </rPh>
    <phoneticPr fontId="1"/>
  </si>
  <si>
    <t>ｴｽﾛﾝﾊｲﾊﾟｰJW ﾚﾃﾞｭｰｻ</t>
    <phoneticPr fontId="1"/>
  </si>
  <si>
    <t>水道配水用ﾎﾟﾘｴﾁﾚﾝEF90°両受曲管</t>
    <rPh sb="0" eb="2">
      <t>スイドウ</t>
    </rPh>
    <rPh sb="2" eb="5">
      <t>ハイスイヨウ</t>
    </rPh>
    <rPh sb="17" eb="18">
      <t>リョウ</t>
    </rPh>
    <rPh sb="18" eb="19">
      <t>ウ</t>
    </rPh>
    <rPh sb="19" eb="20">
      <t>キョク</t>
    </rPh>
    <rPh sb="20" eb="21">
      <t>カン</t>
    </rPh>
    <phoneticPr fontId="1"/>
  </si>
  <si>
    <t>ｴｽﾛﾝﾊｲﾊﾟｰJW EF90°ﾍﾞﾝﾄﾞ</t>
    <phoneticPr fontId="1"/>
  </si>
  <si>
    <t>水道配水用ﾎﾟﾘｴﾁﾚﾝEF45°両受曲管</t>
    <rPh sb="0" eb="2">
      <t>スイドウ</t>
    </rPh>
    <rPh sb="2" eb="5">
      <t>ハイスイヨウ</t>
    </rPh>
    <rPh sb="17" eb="18">
      <t>リョウ</t>
    </rPh>
    <rPh sb="18" eb="19">
      <t>ウ</t>
    </rPh>
    <rPh sb="19" eb="20">
      <t>キョク</t>
    </rPh>
    <rPh sb="20" eb="21">
      <t>カン</t>
    </rPh>
    <phoneticPr fontId="1"/>
  </si>
  <si>
    <t>ｴｽﾛﾝﾊｲﾊﾟｰJW EF45°ﾍﾞﾝﾄﾞ</t>
    <phoneticPr fontId="1"/>
  </si>
  <si>
    <t>水道配水用ﾎﾟﾘｴﾁﾚﾝEF22 1/2°両受曲管</t>
    <rPh sb="0" eb="2">
      <t>スイドウ</t>
    </rPh>
    <rPh sb="2" eb="5">
      <t>ハイスイヨウ</t>
    </rPh>
    <rPh sb="21" eb="22">
      <t>リョウ</t>
    </rPh>
    <rPh sb="22" eb="23">
      <t>ウ</t>
    </rPh>
    <rPh sb="23" eb="24">
      <t>キョク</t>
    </rPh>
    <rPh sb="24" eb="25">
      <t>カン</t>
    </rPh>
    <phoneticPr fontId="1"/>
  </si>
  <si>
    <t>ｴｽﾛﾝﾊｲﾊﾟｰJW EF22 1/2°ﾍﾞﾝﾄﾞ</t>
    <phoneticPr fontId="1"/>
  </si>
  <si>
    <t>水道配水用ﾎﾟﾘｴﾁﾚﾝEF11 1/4°両受曲管</t>
    <rPh sb="0" eb="2">
      <t>スイドウ</t>
    </rPh>
    <rPh sb="2" eb="5">
      <t>ハイスイヨウ</t>
    </rPh>
    <rPh sb="21" eb="22">
      <t>リョウ</t>
    </rPh>
    <rPh sb="22" eb="23">
      <t>ウ</t>
    </rPh>
    <rPh sb="23" eb="24">
      <t>キョク</t>
    </rPh>
    <rPh sb="24" eb="25">
      <t>カン</t>
    </rPh>
    <phoneticPr fontId="1"/>
  </si>
  <si>
    <t>ｴｽﾛﾝﾊｲﾊﾟｰJW EF11 1/4°ﾍﾞﾝﾄﾞ</t>
    <phoneticPr fontId="1"/>
  </si>
  <si>
    <t>水道配水用ﾎﾟﾘｴﾁﾚﾝEF90°片受曲管</t>
    <rPh sb="0" eb="2">
      <t>スイドウ</t>
    </rPh>
    <rPh sb="2" eb="5">
      <t>ハイスイヨウ</t>
    </rPh>
    <rPh sb="17" eb="18">
      <t>カタ</t>
    </rPh>
    <rPh sb="18" eb="19">
      <t>ウ</t>
    </rPh>
    <rPh sb="19" eb="20">
      <t>キョク</t>
    </rPh>
    <rPh sb="20" eb="21">
      <t>カン</t>
    </rPh>
    <phoneticPr fontId="1"/>
  </si>
  <si>
    <t>ｴｽﾛﾝﾊｲﾊﾟｰJW EF片受90°ﾍﾞﾝﾄﾞ</t>
    <rPh sb="14" eb="15">
      <t>カタ</t>
    </rPh>
    <rPh sb="15" eb="16">
      <t>ウ</t>
    </rPh>
    <phoneticPr fontId="1"/>
  </si>
  <si>
    <t>水道配水用ﾎﾟﾘｴﾁﾚﾝEF45°片受曲管</t>
    <rPh sb="0" eb="2">
      <t>スイドウ</t>
    </rPh>
    <rPh sb="2" eb="5">
      <t>ハイスイヨウ</t>
    </rPh>
    <rPh sb="17" eb="18">
      <t>カタ</t>
    </rPh>
    <rPh sb="18" eb="19">
      <t>ウ</t>
    </rPh>
    <rPh sb="19" eb="20">
      <t>キョク</t>
    </rPh>
    <rPh sb="20" eb="21">
      <t>カン</t>
    </rPh>
    <phoneticPr fontId="1"/>
  </si>
  <si>
    <t>ｴｽﾛﾝﾊｲﾊﾟｰJW EF片受45°ﾍﾞﾝﾄﾞ</t>
    <rPh sb="14" eb="15">
      <t>カタ</t>
    </rPh>
    <rPh sb="15" eb="16">
      <t>ウ</t>
    </rPh>
    <phoneticPr fontId="1"/>
  </si>
  <si>
    <t>水道配水用ﾎﾟﾘｴﾁﾚﾝEF22 1/2°片受曲管</t>
    <rPh sb="0" eb="2">
      <t>スイドウ</t>
    </rPh>
    <rPh sb="2" eb="5">
      <t>ハイスイヨウ</t>
    </rPh>
    <rPh sb="21" eb="22">
      <t>カタ</t>
    </rPh>
    <rPh sb="22" eb="23">
      <t>ウ</t>
    </rPh>
    <rPh sb="23" eb="24">
      <t>キョク</t>
    </rPh>
    <rPh sb="24" eb="25">
      <t>カン</t>
    </rPh>
    <phoneticPr fontId="1"/>
  </si>
  <si>
    <t>ｴｽﾛﾝﾊｲﾊﾟｰJW EF片受22 1/2°ﾍﾞﾝﾄﾞ</t>
    <rPh sb="14" eb="15">
      <t>カタ</t>
    </rPh>
    <rPh sb="15" eb="16">
      <t>ウ</t>
    </rPh>
    <phoneticPr fontId="1"/>
  </si>
  <si>
    <t>水道配水用ﾎﾟﾘｴﾁﾚﾝEF11 1/4°片受曲管</t>
    <rPh sb="0" eb="2">
      <t>スイドウ</t>
    </rPh>
    <rPh sb="2" eb="5">
      <t>ハイスイヨウ</t>
    </rPh>
    <rPh sb="21" eb="22">
      <t>カタ</t>
    </rPh>
    <rPh sb="22" eb="23">
      <t>ウ</t>
    </rPh>
    <rPh sb="23" eb="24">
      <t>キョク</t>
    </rPh>
    <rPh sb="24" eb="25">
      <t>カン</t>
    </rPh>
    <phoneticPr fontId="1"/>
  </si>
  <si>
    <t>ｴｽﾛﾝﾊｲﾊﾟｰJW EF片受11 1/4°ﾍﾞﾝﾄﾞ</t>
    <rPh sb="14" eb="15">
      <t>カタ</t>
    </rPh>
    <rPh sb="15" eb="16">
      <t>ウ</t>
    </rPh>
    <phoneticPr fontId="1"/>
  </si>
  <si>
    <t>水道配水用ﾎﾟﾘｴﾁﾚﾝ90°ｽﾋﾟｺﾞｯﾄ曲管</t>
    <rPh sb="0" eb="2">
      <t>スイドウ</t>
    </rPh>
    <rPh sb="2" eb="5">
      <t>ハイスイヨウ</t>
    </rPh>
    <rPh sb="22" eb="23">
      <t>キョク</t>
    </rPh>
    <rPh sb="23" eb="24">
      <t>カン</t>
    </rPh>
    <phoneticPr fontId="1"/>
  </si>
  <si>
    <t>ｴｽﾛﾝﾊｲﾊﾟｰJW 90°ﾍﾞﾝﾄﾞ</t>
    <phoneticPr fontId="1"/>
  </si>
  <si>
    <t>水道配水用ﾎﾟﾘｴﾁﾚﾝ45°ｽﾋﾟｺﾞｯﾄ曲管</t>
    <rPh sb="0" eb="2">
      <t>スイドウ</t>
    </rPh>
    <rPh sb="2" eb="5">
      <t>ハイスイヨウ</t>
    </rPh>
    <rPh sb="22" eb="23">
      <t>キョク</t>
    </rPh>
    <rPh sb="23" eb="24">
      <t>カン</t>
    </rPh>
    <phoneticPr fontId="1"/>
  </si>
  <si>
    <t>ｴｽﾛﾝﾊｲﾊﾟｰJW 45°ﾍﾞﾝﾄﾞ</t>
    <phoneticPr fontId="1"/>
  </si>
  <si>
    <t>水道配水用ﾎﾟﾘｴﾁﾚﾝ22 1/2°ｽﾋﾟｺﾞｯﾄ曲管</t>
    <rPh sb="0" eb="2">
      <t>スイドウ</t>
    </rPh>
    <rPh sb="2" eb="5">
      <t>ハイスイヨウ</t>
    </rPh>
    <rPh sb="26" eb="27">
      <t>キョク</t>
    </rPh>
    <rPh sb="27" eb="28">
      <t>カン</t>
    </rPh>
    <phoneticPr fontId="1"/>
  </si>
  <si>
    <t>ｴｽﾛﾝﾊｲﾊﾟｰJW 22 1/2°ﾍﾞﾝﾄﾞ</t>
    <phoneticPr fontId="1"/>
  </si>
  <si>
    <t>水道配水用ﾎﾟﾘｴﾁﾚﾝ11 1/4°ｽﾋﾟｺﾞｯﾄ曲管</t>
    <rPh sb="0" eb="2">
      <t>スイドウ</t>
    </rPh>
    <rPh sb="2" eb="5">
      <t>ハイスイヨウ</t>
    </rPh>
    <rPh sb="26" eb="27">
      <t>キョク</t>
    </rPh>
    <rPh sb="27" eb="28">
      <t>カン</t>
    </rPh>
    <phoneticPr fontId="1"/>
  </si>
  <si>
    <t>ｴｽﾛﾝﾊｲﾊﾟｰJW 11 1/4°ﾍﾞﾝﾄﾞ</t>
    <phoneticPr fontId="1"/>
  </si>
  <si>
    <t>水道配水用ﾎﾟﾘｴﾁﾚﾝEF両受Sﾍﾞﾝﾄﾞ</t>
    <rPh sb="0" eb="2">
      <t>スイドウ</t>
    </rPh>
    <rPh sb="2" eb="5">
      <t>ハイスイヨウ</t>
    </rPh>
    <rPh sb="14" eb="15">
      <t>リョウ</t>
    </rPh>
    <rPh sb="15" eb="16">
      <t>ウ</t>
    </rPh>
    <phoneticPr fontId="1"/>
  </si>
  <si>
    <t>ｴｽﾛﾝﾊｲﾊﾟｰJW EF両受Sﾍﾞﾝﾄﾞ</t>
    <rPh sb="14" eb="15">
      <t>リョウ</t>
    </rPh>
    <rPh sb="15" eb="16">
      <t>ウ</t>
    </rPh>
    <phoneticPr fontId="1"/>
  </si>
  <si>
    <t>φ50×H300～H600</t>
    <phoneticPr fontId="1"/>
  </si>
  <si>
    <t>φ75～φ150×H300～H600</t>
    <phoneticPr fontId="1"/>
  </si>
  <si>
    <t>水道配水用ﾎﾟﾘｴﾁﾚﾝEF片受Sﾍﾞﾝﾄﾞ</t>
    <rPh sb="0" eb="2">
      <t>スイドウ</t>
    </rPh>
    <rPh sb="2" eb="5">
      <t>ハイスイヨウ</t>
    </rPh>
    <rPh sb="14" eb="15">
      <t>カタ</t>
    </rPh>
    <rPh sb="15" eb="16">
      <t>ウ</t>
    </rPh>
    <phoneticPr fontId="1"/>
  </si>
  <si>
    <t>ｴｽﾛﾝﾊｲﾊﾟｰJW EF片受Sﾍﾞﾝﾄﾞ</t>
    <rPh sb="14" eb="15">
      <t>カタ</t>
    </rPh>
    <rPh sb="15" eb="16">
      <t>ウ</t>
    </rPh>
    <phoneticPr fontId="1"/>
  </si>
  <si>
    <t>水道配水用ﾎﾟﾘｴﾁﾚﾝｽﾋﾟｺﾞｯﾄSﾍﾞﾝﾄﾞ</t>
    <rPh sb="0" eb="2">
      <t>スイドウ</t>
    </rPh>
    <rPh sb="2" eb="5">
      <t>ハイスイヨウ</t>
    </rPh>
    <phoneticPr fontId="1"/>
  </si>
  <si>
    <t>ｴｽﾛﾝﾊｲﾊﾟｰJW ｽﾋﾟｺﾞｯﾄSﾍﾞﾝﾄﾞ</t>
    <phoneticPr fontId="1"/>
  </si>
  <si>
    <t>水道配水用ﾎﾟﾘｴﾁﾚﾝEF短管1号</t>
    <rPh sb="0" eb="2">
      <t>スイドウ</t>
    </rPh>
    <rPh sb="2" eb="5">
      <t>ハイスイヨウ</t>
    </rPh>
    <rPh sb="14" eb="15">
      <t>タン</t>
    </rPh>
    <rPh sb="15" eb="16">
      <t>カン</t>
    </rPh>
    <rPh sb="17" eb="18">
      <t>ゴウ</t>
    </rPh>
    <phoneticPr fontId="1"/>
  </si>
  <si>
    <t>ｴｽﾛﾝﾊｲﾊﾟｰJW EFﾌﾗﾝｼﾞ短管F形</t>
    <rPh sb="19" eb="20">
      <t>タン</t>
    </rPh>
    <rPh sb="20" eb="21">
      <t>カン</t>
    </rPh>
    <rPh sb="22" eb="23">
      <t>カタ</t>
    </rPh>
    <phoneticPr fontId="1"/>
  </si>
  <si>
    <t>ｴｽﾛﾝﾊｲﾊﾟｰJW EFﾌﾗﾝｼﾞ短管G形</t>
    <rPh sb="19" eb="20">
      <t>タン</t>
    </rPh>
    <rPh sb="20" eb="21">
      <t>カン</t>
    </rPh>
    <rPh sb="22" eb="23">
      <t>カタ</t>
    </rPh>
    <phoneticPr fontId="1"/>
  </si>
  <si>
    <t>水道配水用ﾎﾟﾘｴﾁﾚﾝ短管2号</t>
    <rPh sb="0" eb="2">
      <t>スイドウ</t>
    </rPh>
    <rPh sb="2" eb="5">
      <t>ハイスイヨウ</t>
    </rPh>
    <rPh sb="12" eb="13">
      <t>タン</t>
    </rPh>
    <rPh sb="13" eb="14">
      <t>カン</t>
    </rPh>
    <rPh sb="15" eb="16">
      <t>ゴウ</t>
    </rPh>
    <phoneticPr fontId="1"/>
  </si>
  <si>
    <t>ｴｽﾛﾝﾊｲﾊﾟｰJW ﾌﾗﾝｼﾞ短管F形</t>
    <rPh sb="17" eb="18">
      <t>タン</t>
    </rPh>
    <rPh sb="18" eb="19">
      <t>カン</t>
    </rPh>
    <rPh sb="20" eb="21">
      <t>カタ</t>
    </rPh>
    <phoneticPr fontId="1"/>
  </si>
  <si>
    <t>ｴｽﾛﾝﾊｲﾊﾟｰJW ﾌﾗﾝｼﾞ短管G形</t>
    <rPh sb="17" eb="18">
      <t>タン</t>
    </rPh>
    <rPh sb="18" eb="19">
      <t>カン</t>
    </rPh>
    <rPh sb="20" eb="21">
      <t>カタ</t>
    </rPh>
    <phoneticPr fontId="1"/>
  </si>
  <si>
    <t>水道配水用ﾎﾟﾘｴﾁﾚﾝEFｷｬｯﾌﾟ</t>
    <rPh sb="0" eb="2">
      <t>スイドウ</t>
    </rPh>
    <rPh sb="2" eb="5">
      <t>ハイスイヨウ</t>
    </rPh>
    <phoneticPr fontId="1"/>
  </si>
  <si>
    <t>ｴｽﾛﾝﾊｲﾊﾟｰJW EFｷｬｯﾌﾟ</t>
    <phoneticPr fontId="1"/>
  </si>
  <si>
    <t>P</t>
    <phoneticPr fontId="1"/>
  </si>
  <si>
    <t>K形鋳鉄用異種管継手</t>
    <rPh sb="1" eb="2">
      <t>カタ</t>
    </rPh>
    <rPh sb="2" eb="4">
      <t>チュウテツ</t>
    </rPh>
    <rPh sb="4" eb="5">
      <t>ヨウ</t>
    </rPh>
    <rPh sb="5" eb="7">
      <t>イシュ</t>
    </rPh>
    <rPh sb="7" eb="8">
      <t>カン</t>
    </rPh>
    <rPh sb="8" eb="9">
      <t>ツギ</t>
    </rPh>
    <rPh sb="9" eb="10">
      <t>テ</t>
    </rPh>
    <phoneticPr fontId="1"/>
  </si>
  <si>
    <t>ｴｽﾛﾝﾊｲﾊﾟｰJW ﾀﾞｸﾀｲﾙ鋳鉄管用異種管継手K形</t>
    <rPh sb="18" eb="20">
      <t>チュウテツ</t>
    </rPh>
    <rPh sb="20" eb="21">
      <t>カン</t>
    </rPh>
    <rPh sb="21" eb="22">
      <t>ヨウ</t>
    </rPh>
    <rPh sb="22" eb="24">
      <t>イシュ</t>
    </rPh>
    <rPh sb="24" eb="25">
      <t>カン</t>
    </rPh>
    <rPh sb="25" eb="26">
      <t>ツギ</t>
    </rPh>
    <rPh sb="26" eb="27">
      <t>テ</t>
    </rPh>
    <rPh sb="28" eb="29">
      <t>カタ</t>
    </rPh>
    <phoneticPr fontId="1"/>
  </si>
  <si>
    <t>G</t>
    <phoneticPr fontId="1"/>
  </si>
  <si>
    <t>φ75～φ150</t>
    <phoneticPr fontId="1"/>
  </si>
  <si>
    <t>PE挿口付FCDﾌﾗﾝｼﾞ付T字管</t>
    <rPh sb="2" eb="3">
      <t>サ</t>
    </rPh>
    <rPh sb="3" eb="4">
      <t>クチ</t>
    </rPh>
    <rPh sb="4" eb="5">
      <t>ツ</t>
    </rPh>
    <rPh sb="13" eb="14">
      <t>ツキ</t>
    </rPh>
    <rPh sb="15" eb="16">
      <t>ジ</t>
    </rPh>
    <rPh sb="16" eb="17">
      <t>カン</t>
    </rPh>
    <phoneticPr fontId="1"/>
  </si>
  <si>
    <t>ｴｽﾛﾝﾊｲﾊﾟｰJW PE挿し口付鋳鉄製T字管F形</t>
    <rPh sb="14" eb="15">
      <t>サ</t>
    </rPh>
    <rPh sb="16" eb="17">
      <t>クチ</t>
    </rPh>
    <rPh sb="17" eb="18">
      <t>ツ</t>
    </rPh>
    <rPh sb="18" eb="20">
      <t>チュウテツ</t>
    </rPh>
    <rPh sb="20" eb="21">
      <t>セイ</t>
    </rPh>
    <rPh sb="22" eb="23">
      <t>ジ</t>
    </rPh>
    <rPh sb="23" eb="24">
      <t>カン</t>
    </rPh>
    <rPh sb="25" eb="26">
      <t>カタ</t>
    </rPh>
    <phoneticPr fontId="1"/>
  </si>
  <si>
    <t>φ75～φ150×φ75</t>
    <phoneticPr fontId="1"/>
  </si>
  <si>
    <t>ｴｽﾛﾝﾊｲﾊﾟｰJW PE挿し口付鋳鉄製T字管G形</t>
    <rPh sb="14" eb="15">
      <t>サ</t>
    </rPh>
    <rPh sb="16" eb="17">
      <t>クチ</t>
    </rPh>
    <rPh sb="17" eb="18">
      <t>ツ</t>
    </rPh>
    <rPh sb="18" eb="20">
      <t>チュウテツ</t>
    </rPh>
    <rPh sb="20" eb="21">
      <t>セイ</t>
    </rPh>
    <rPh sb="22" eb="23">
      <t>ジ</t>
    </rPh>
    <rPh sb="23" eb="24">
      <t>カン</t>
    </rPh>
    <rPh sb="25" eb="26">
      <t>カタ</t>
    </rPh>
    <phoneticPr fontId="1"/>
  </si>
  <si>
    <t>PE挿口付FCDﾌﾗﾝｼﾞ短管</t>
    <rPh sb="2" eb="3">
      <t>サ</t>
    </rPh>
    <rPh sb="3" eb="4">
      <t>クチ</t>
    </rPh>
    <rPh sb="4" eb="5">
      <t>ツ</t>
    </rPh>
    <rPh sb="13" eb="14">
      <t>タン</t>
    </rPh>
    <rPh sb="14" eb="15">
      <t>カン</t>
    </rPh>
    <phoneticPr fontId="1"/>
  </si>
  <si>
    <t>ｴｽﾛﾝﾊｲﾊﾟｰJW PE挿し口付鋳鉄製ﾌﾗﾝｼﾞ短管G形</t>
    <rPh sb="14" eb="15">
      <t>サ</t>
    </rPh>
    <rPh sb="16" eb="17">
      <t>クチ</t>
    </rPh>
    <rPh sb="17" eb="18">
      <t>ツ</t>
    </rPh>
    <rPh sb="18" eb="20">
      <t>チュウテツ</t>
    </rPh>
    <rPh sb="20" eb="21">
      <t>セイ</t>
    </rPh>
    <rPh sb="26" eb="27">
      <t>タン</t>
    </rPh>
    <rPh sb="27" eb="28">
      <t>カン</t>
    </rPh>
    <rPh sb="29" eb="30">
      <t>カタ</t>
    </rPh>
    <phoneticPr fontId="1"/>
  </si>
  <si>
    <t>φ50～φ150</t>
    <phoneticPr fontId="1"/>
  </si>
  <si>
    <t>ｴｽﾛﾝﾊｲﾊﾟｰJW PE挿し口付鋳鉄製ﾌﾗﾝｼﾞ短管F形</t>
    <rPh sb="14" eb="15">
      <t>サ</t>
    </rPh>
    <rPh sb="16" eb="17">
      <t>クチ</t>
    </rPh>
    <rPh sb="17" eb="18">
      <t>ツ</t>
    </rPh>
    <rPh sb="18" eb="20">
      <t>チュウテツ</t>
    </rPh>
    <rPh sb="20" eb="21">
      <t>セイ</t>
    </rPh>
    <rPh sb="26" eb="27">
      <t>タン</t>
    </rPh>
    <rPh sb="27" eb="28">
      <t>カン</t>
    </rPh>
    <rPh sb="29" eb="30">
      <t>カタ</t>
    </rPh>
    <phoneticPr fontId="1"/>
  </si>
  <si>
    <t>GX形鋳鉄用異種管継手</t>
    <rPh sb="2" eb="3">
      <t>カタ</t>
    </rPh>
    <rPh sb="3" eb="5">
      <t>チュウテツ</t>
    </rPh>
    <rPh sb="5" eb="6">
      <t>ヨウ</t>
    </rPh>
    <rPh sb="6" eb="8">
      <t>イシュ</t>
    </rPh>
    <rPh sb="8" eb="9">
      <t>カン</t>
    </rPh>
    <rPh sb="9" eb="10">
      <t>ツギ</t>
    </rPh>
    <rPh sb="10" eb="11">
      <t>テ</t>
    </rPh>
    <phoneticPr fontId="1"/>
  </si>
  <si>
    <t>ｴｽﾛﾝﾊｲﾊﾟｰJW GX形ﾀﾞｸﾀｲﾙ鋳鉄管用異種管継手</t>
    <rPh sb="14" eb="15">
      <t>カタ</t>
    </rPh>
    <rPh sb="21" eb="23">
      <t>チュウテツ</t>
    </rPh>
    <rPh sb="23" eb="24">
      <t>カン</t>
    </rPh>
    <rPh sb="24" eb="25">
      <t>ヨウ</t>
    </rPh>
    <rPh sb="25" eb="27">
      <t>イシュ</t>
    </rPh>
    <rPh sb="27" eb="28">
      <t>カン</t>
    </rPh>
    <rPh sb="28" eb="29">
      <t>ツギ</t>
    </rPh>
    <rPh sb="29" eb="30">
      <t>テ</t>
    </rPh>
    <phoneticPr fontId="1"/>
  </si>
  <si>
    <t>JWWA G 121準拠品</t>
    <rPh sb="10" eb="12">
      <t>ジュンキョ</t>
    </rPh>
    <rPh sb="12" eb="13">
      <t>ヒン</t>
    </rPh>
    <phoneticPr fontId="1"/>
  </si>
  <si>
    <t>GX形鋳鉄用異種管継手片落管</t>
    <rPh sb="2" eb="3">
      <t>カタ</t>
    </rPh>
    <rPh sb="3" eb="5">
      <t>チュウテツ</t>
    </rPh>
    <rPh sb="5" eb="6">
      <t>ヨウ</t>
    </rPh>
    <rPh sb="6" eb="8">
      <t>イシュ</t>
    </rPh>
    <rPh sb="8" eb="9">
      <t>カン</t>
    </rPh>
    <rPh sb="9" eb="10">
      <t>ツギ</t>
    </rPh>
    <rPh sb="10" eb="11">
      <t>テ</t>
    </rPh>
    <rPh sb="11" eb="12">
      <t>カタ</t>
    </rPh>
    <rPh sb="12" eb="13">
      <t>オ</t>
    </rPh>
    <rPh sb="13" eb="14">
      <t>カン</t>
    </rPh>
    <phoneticPr fontId="1"/>
  </si>
  <si>
    <t>φ75（D）×φ50（P）</t>
    <phoneticPr fontId="1"/>
  </si>
  <si>
    <t>W</t>
    <phoneticPr fontId="1"/>
  </si>
  <si>
    <t>硬質ﾎﾟﾘ塩化ﾋﾞﾆﾙ管類</t>
    <rPh sb="0" eb="2">
      <t>コウシツ</t>
    </rPh>
    <rPh sb="5" eb="7">
      <t>エンカ</t>
    </rPh>
    <rPh sb="11" eb="12">
      <t>カン</t>
    </rPh>
    <rPh sb="12" eb="13">
      <t>ルイ</t>
    </rPh>
    <phoneticPr fontId="1"/>
  </si>
  <si>
    <t>水道用硬質ﾎﾟﾘ塩化ﾋﾞﾆﾙ管</t>
    <rPh sb="0" eb="3">
      <t>スイドウヨウ</t>
    </rPh>
    <rPh sb="3" eb="5">
      <t>コウシツ</t>
    </rPh>
    <rPh sb="8" eb="10">
      <t>エンカ</t>
    </rPh>
    <rPh sb="14" eb="15">
      <t>カン</t>
    </rPh>
    <phoneticPr fontId="1"/>
  </si>
  <si>
    <t>K</t>
    <phoneticPr fontId="1"/>
  </si>
  <si>
    <t>φ13～φ150</t>
    <phoneticPr fontId="1"/>
  </si>
  <si>
    <t>水道用耐衝撃性硬質ﾎﾟﾘ塩化ﾋﾞﾆﾙ管</t>
    <rPh sb="0" eb="3">
      <t>スイドウヨウ</t>
    </rPh>
    <rPh sb="3" eb="4">
      <t>タイ</t>
    </rPh>
    <rPh sb="4" eb="6">
      <t>ショウゲキ</t>
    </rPh>
    <rPh sb="6" eb="7">
      <t>セイ</t>
    </rPh>
    <rPh sb="7" eb="9">
      <t>コウシツ</t>
    </rPh>
    <rPh sb="12" eb="14">
      <t>エンカ</t>
    </rPh>
    <rPh sb="18" eb="19">
      <t>カン</t>
    </rPh>
    <phoneticPr fontId="1"/>
  </si>
  <si>
    <t>水道用ｴｽﾛﾝHIﾊﾟｲﾌﾟ･ｺﾞｰﾙﾄﾞ+</t>
    <rPh sb="0" eb="3">
      <t>スイドウヨウ</t>
    </rPh>
    <phoneticPr fontId="1"/>
  </si>
  <si>
    <t>水道用ｴｽﾛﾝﾊﾟｲﾌﾟ</t>
    <rPh sb="0" eb="3">
      <t>スイドウヨウ</t>
    </rPh>
    <phoneticPr fontId="1"/>
  </si>
  <si>
    <t>継手類</t>
    <rPh sb="0" eb="1">
      <t>ツギ</t>
    </rPh>
    <rPh sb="1" eb="2">
      <t>テ</t>
    </rPh>
    <rPh sb="2" eb="3">
      <t>ルイ</t>
    </rPh>
    <phoneticPr fontId="1"/>
  </si>
  <si>
    <t>水道用TSｴﾙﾎﾞ</t>
    <rPh sb="0" eb="3">
      <t>スイドウヨウ</t>
    </rPh>
    <phoneticPr fontId="1"/>
  </si>
  <si>
    <t>水道用ｴｽﾛﾝTS継手ｿｹｯﾄ</t>
    <rPh sb="0" eb="3">
      <t>スイドウヨウ</t>
    </rPh>
    <rPh sb="9" eb="10">
      <t>ツギ</t>
    </rPh>
    <rPh sb="10" eb="11">
      <t>テ</t>
    </rPh>
    <phoneticPr fontId="1"/>
  </si>
  <si>
    <t>水道用TSｿｹｯﾄ</t>
    <rPh sb="0" eb="3">
      <t>スイドウヨウ</t>
    </rPh>
    <phoneticPr fontId="1"/>
  </si>
  <si>
    <t>水道用ｴｽﾛﾝTS継手ｴﾙﾎﾞ</t>
    <rPh sb="0" eb="3">
      <t>スイドウヨウ</t>
    </rPh>
    <rPh sb="9" eb="10">
      <t>ツギ</t>
    </rPh>
    <rPh sb="10" eb="11">
      <t>テ</t>
    </rPh>
    <phoneticPr fontId="1"/>
  </si>
  <si>
    <t>φ13～φ50</t>
    <phoneticPr fontId="1"/>
  </si>
  <si>
    <t>水道用TS45°ｴﾙﾎﾞ</t>
    <rPh sb="0" eb="3">
      <t>スイドウヨウ</t>
    </rPh>
    <phoneticPr fontId="1"/>
  </si>
  <si>
    <t>水道用ｴｽﾛﾝTS継手45°ｴﾙﾎﾞ</t>
    <rPh sb="0" eb="3">
      <t>スイドウヨウ</t>
    </rPh>
    <rPh sb="9" eb="10">
      <t>ツギ</t>
    </rPh>
    <rPh sb="10" eb="11">
      <t>テ</t>
    </rPh>
    <phoneticPr fontId="1"/>
  </si>
  <si>
    <t>水道用TSﾁｰｽﾞ</t>
    <rPh sb="0" eb="3">
      <t>スイドウヨウ</t>
    </rPh>
    <phoneticPr fontId="1"/>
  </si>
  <si>
    <t>水道用ｴｽﾛﾝTS継手ﾁｰｽﾞ</t>
    <rPh sb="0" eb="3">
      <t>スイドウヨウ</t>
    </rPh>
    <rPh sb="9" eb="10">
      <t>ツギ</t>
    </rPh>
    <rPh sb="10" eb="11">
      <t>テ</t>
    </rPh>
    <phoneticPr fontId="1"/>
  </si>
  <si>
    <t>φ13×φ13～φ50×φ50</t>
    <phoneticPr fontId="1"/>
  </si>
  <si>
    <t>水道用TS径違いｿｹｯﾄ</t>
    <rPh sb="0" eb="3">
      <t>スイドウヨウ</t>
    </rPh>
    <rPh sb="5" eb="6">
      <t>ケイ</t>
    </rPh>
    <rPh sb="6" eb="7">
      <t>チガ</t>
    </rPh>
    <phoneticPr fontId="1"/>
  </si>
  <si>
    <t>水道用ｴｽﾛﾝTS継手径違いｿｹｯﾄ</t>
    <rPh sb="0" eb="3">
      <t>スイドウヨウ</t>
    </rPh>
    <rPh sb="9" eb="10">
      <t>ツギ</t>
    </rPh>
    <rPh sb="10" eb="11">
      <t>テ</t>
    </rPh>
    <rPh sb="11" eb="12">
      <t>ケイ</t>
    </rPh>
    <rPh sb="12" eb="13">
      <t>チガ</t>
    </rPh>
    <phoneticPr fontId="1"/>
  </si>
  <si>
    <t>φ20×φ13～φ50×φ40</t>
    <phoneticPr fontId="1"/>
  </si>
  <si>
    <t>φ20×φ13～φ25×φ20</t>
    <phoneticPr fontId="1"/>
  </si>
  <si>
    <t>φ40×φ25</t>
    <phoneticPr fontId="1"/>
  </si>
  <si>
    <t>φ50×φ40</t>
    <phoneticPr fontId="1"/>
  </si>
  <si>
    <t>水道用TS径違いﾁｰｽﾞ</t>
    <rPh sb="0" eb="3">
      <t>スイドウヨウ</t>
    </rPh>
    <rPh sb="5" eb="6">
      <t>ケイ</t>
    </rPh>
    <rPh sb="6" eb="7">
      <t>チガ</t>
    </rPh>
    <phoneticPr fontId="1"/>
  </si>
  <si>
    <t>水道用ｴｽﾛﾝTS継手径違いﾁｰｽﾞ</t>
    <rPh sb="0" eb="3">
      <t>スイドウヨウ</t>
    </rPh>
    <rPh sb="9" eb="10">
      <t>ツギ</t>
    </rPh>
    <rPh sb="10" eb="11">
      <t>テ</t>
    </rPh>
    <rPh sb="11" eb="12">
      <t>ケイ</t>
    </rPh>
    <rPh sb="12" eb="13">
      <t>チガ</t>
    </rPh>
    <phoneticPr fontId="1"/>
  </si>
  <si>
    <t>水道用TSﾊﾞﾙﾌﾞｿｹｯﾄ</t>
    <rPh sb="0" eb="3">
      <t>スイドウヨウ</t>
    </rPh>
    <phoneticPr fontId="1"/>
  </si>
  <si>
    <t>水道用ｴｽﾛﾝTS継手ｲﾝｻｰﾄﾊﾞﾙﾌﾞｿｹｯﾄⅠ型</t>
    <rPh sb="0" eb="3">
      <t>スイドウヨウ</t>
    </rPh>
    <rPh sb="9" eb="10">
      <t>ツギ</t>
    </rPh>
    <rPh sb="10" eb="11">
      <t>テ</t>
    </rPh>
    <rPh sb="26" eb="27">
      <t>カタ</t>
    </rPh>
    <phoneticPr fontId="1"/>
  </si>
  <si>
    <t>水道用TSｷｬｯﾌﾟ</t>
    <rPh sb="0" eb="3">
      <t>スイドウヨウ</t>
    </rPh>
    <phoneticPr fontId="1"/>
  </si>
  <si>
    <t>水道用ｴｽﾛﾝTS継手ｷｬｯﾌﾟ</t>
    <rPh sb="0" eb="3">
      <t>スイドウヨウ</t>
    </rPh>
    <rPh sb="9" eb="10">
      <t>ツギ</t>
    </rPh>
    <rPh sb="10" eb="11">
      <t>テ</t>
    </rPh>
    <phoneticPr fontId="1"/>
  </si>
  <si>
    <t>水道用HIｿｹｯﾄ</t>
    <rPh sb="0" eb="3">
      <t>スイドウヨウ</t>
    </rPh>
    <phoneticPr fontId="1"/>
  </si>
  <si>
    <t>水道用ｴｽﾛﾝHI-TS継手ｺﾞｰﾙﾄﾞｿｹｯﾄ</t>
    <rPh sb="0" eb="3">
      <t>スイドウヨウ</t>
    </rPh>
    <rPh sb="12" eb="13">
      <t>ツギ</t>
    </rPh>
    <rPh sb="13" eb="14">
      <t>テ</t>
    </rPh>
    <phoneticPr fontId="1"/>
  </si>
  <si>
    <t>水道用HIｴﾙﾎﾞ</t>
    <rPh sb="0" eb="3">
      <t>スイドウヨウ</t>
    </rPh>
    <phoneticPr fontId="1"/>
  </si>
  <si>
    <t>水道用ｴｽﾛﾝHI-TS継手ｺﾞｰﾙﾄﾞｴﾙﾎﾞ</t>
    <rPh sb="0" eb="3">
      <t>スイドウヨウ</t>
    </rPh>
    <rPh sb="12" eb="13">
      <t>ツギ</t>
    </rPh>
    <rPh sb="13" eb="14">
      <t>テ</t>
    </rPh>
    <phoneticPr fontId="1"/>
  </si>
  <si>
    <t>水道用HI45°ｴﾙﾎﾞ</t>
    <rPh sb="0" eb="3">
      <t>スイドウヨウ</t>
    </rPh>
    <phoneticPr fontId="1"/>
  </si>
  <si>
    <t>水道用ｴｽﾛﾝHI-TS継手ｺﾞｰﾙﾄﾞ45°ｴﾙﾎﾞ</t>
    <rPh sb="0" eb="3">
      <t>スイドウヨウ</t>
    </rPh>
    <rPh sb="12" eb="13">
      <t>ツギ</t>
    </rPh>
    <rPh sb="13" eb="14">
      <t>テ</t>
    </rPh>
    <phoneticPr fontId="1"/>
  </si>
  <si>
    <t>水道用HIﾁｰｽﾞ</t>
    <rPh sb="0" eb="3">
      <t>スイドウヨウ</t>
    </rPh>
    <phoneticPr fontId="1"/>
  </si>
  <si>
    <t>水道用ｴｽﾛﾝHI-TS継手ｺﾞｰﾙﾄﾞﾁｰｽﾞ</t>
    <rPh sb="0" eb="3">
      <t>スイドウヨウ</t>
    </rPh>
    <rPh sb="12" eb="13">
      <t>ツギ</t>
    </rPh>
    <rPh sb="13" eb="14">
      <t>テ</t>
    </rPh>
    <phoneticPr fontId="1"/>
  </si>
  <si>
    <t>水道用HIﾊﾞﾙﾌﾞｿｹｯﾄ</t>
    <rPh sb="0" eb="3">
      <t>スイドウヨウ</t>
    </rPh>
    <phoneticPr fontId="1"/>
  </si>
  <si>
    <t>水道用ｴｽﾛﾝHI-TS継手ｲﾝｻｰﾄﾊﾞﾙﾌﾞｿｹｯﾄ</t>
    <rPh sb="0" eb="3">
      <t>スイドウヨウ</t>
    </rPh>
    <rPh sb="12" eb="13">
      <t>ツギ</t>
    </rPh>
    <rPh sb="13" eb="14">
      <t>テ</t>
    </rPh>
    <phoneticPr fontId="1"/>
  </si>
  <si>
    <t>水道用HIｷｬｯﾌﾟ</t>
    <rPh sb="0" eb="3">
      <t>スイドウヨウ</t>
    </rPh>
    <phoneticPr fontId="1"/>
  </si>
  <si>
    <t>水道用ｴｽﾛﾝHI-TS継手ｺﾞｰﾙﾄﾞｷｬｯﾌﾟ</t>
    <rPh sb="0" eb="3">
      <t>スイドウヨウ</t>
    </rPh>
    <rPh sb="12" eb="13">
      <t>ツギ</t>
    </rPh>
    <rPh sb="13" eb="14">
      <t>テ</t>
    </rPh>
    <phoneticPr fontId="1"/>
  </si>
  <si>
    <t>W</t>
    <phoneticPr fontId="1"/>
  </si>
  <si>
    <t>水道用HI径違いｿｹｯﾄ</t>
    <rPh sb="0" eb="3">
      <t>スイドウヨウ</t>
    </rPh>
    <rPh sb="5" eb="6">
      <t>ケイ</t>
    </rPh>
    <rPh sb="6" eb="7">
      <t>チガ</t>
    </rPh>
    <phoneticPr fontId="1"/>
  </si>
  <si>
    <t>水道用ｴｽﾛﾝHI-TS継手ｺﾞｰﾙﾄﾞ径違いｿｹｯﾄ</t>
    <rPh sb="0" eb="3">
      <t>スイドウヨウ</t>
    </rPh>
    <rPh sb="12" eb="13">
      <t>ツギ</t>
    </rPh>
    <rPh sb="13" eb="14">
      <t>テ</t>
    </rPh>
    <rPh sb="20" eb="21">
      <t>ケイ</t>
    </rPh>
    <rPh sb="21" eb="22">
      <t>チガ</t>
    </rPh>
    <phoneticPr fontId="1"/>
  </si>
  <si>
    <t>水道用HI径違いﾁｰｽﾞ</t>
    <rPh sb="0" eb="3">
      <t>スイドウヨウ</t>
    </rPh>
    <rPh sb="5" eb="6">
      <t>ケイ</t>
    </rPh>
    <rPh sb="6" eb="7">
      <t>チガ</t>
    </rPh>
    <phoneticPr fontId="1"/>
  </si>
  <si>
    <t>水道用ｴｽﾛﾝHI-TS継手ｺﾞｰﾙﾄﾞ径違いﾁｰｽﾞ</t>
    <rPh sb="0" eb="3">
      <t>スイドウヨウ</t>
    </rPh>
    <rPh sb="12" eb="13">
      <t>ツギ</t>
    </rPh>
    <rPh sb="13" eb="14">
      <t>テ</t>
    </rPh>
    <rPh sb="20" eb="21">
      <t>ケイ</t>
    </rPh>
    <rPh sb="21" eb="22">
      <t>チガ</t>
    </rPh>
    <phoneticPr fontId="1"/>
  </si>
  <si>
    <t>水道用ｴｽﾛﾝHI継手透明ﾌﾞﾙｰｿｹｯﾄ</t>
    <rPh sb="0" eb="3">
      <t>スイドウヨウ</t>
    </rPh>
    <rPh sb="9" eb="10">
      <t>ツギ</t>
    </rPh>
    <rPh sb="10" eb="11">
      <t>テ</t>
    </rPh>
    <rPh sb="11" eb="13">
      <t>トウメイ</t>
    </rPh>
    <phoneticPr fontId="1"/>
  </si>
  <si>
    <t>JIS K 6743準拠品</t>
    <rPh sb="10" eb="12">
      <t>ジュンキョ</t>
    </rPh>
    <rPh sb="12" eb="13">
      <t>ヒン</t>
    </rPh>
    <phoneticPr fontId="1"/>
  </si>
  <si>
    <t>水道用HI透明ｿｹｯﾄ</t>
    <rPh sb="0" eb="3">
      <t>スイドウヨウ</t>
    </rPh>
    <rPh sb="5" eb="7">
      <t>トウメイ</t>
    </rPh>
    <phoneticPr fontId="1"/>
  </si>
  <si>
    <t>水道用HI透明ｴﾙﾎﾞ</t>
    <rPh sb="0" eb="3">
      <t>スイドウヨウ</t>
    </rPh>
    <rPh sb="5" eb="7">
      <t>トウメイ</t>
    </rPh>
    <phoneticPr fontId="1"/>
  </si>
  <si>
    <t>水道用ｴｽﾛﾝHI継手透明ﾌﾞﾙｰｴﾙﾎﾞ</t>
    <rPh sb="0" eb="3">
      <t>スイドウヨウ</t>
    </rPh>
    <rPh sb="9" eb="10">
      <t>ツギ</t>
    </rPh>
    <rPh sb="10" eb="11">
      <t>テ</t>
    </rPh>
    <rPh sb="11" eb="13">
      <t>トウメイ</t>
    </rPh>
    <phoneticPr fontId="1"/>
  </si>
  <si>
    <t>水道用HI透明45°ｴﾙﾎﾞ</t>
    <rPh sb="0" eb="3">
      <t>スイドウヨウ</t>
    </rPh>
    <rPh sb="5" eb="7">
      <t>トウメイ</t>
    </rPh>
    <phoneticPr fontId="1"/>
  </si>
  <si>
    <t>水道用ｴｽﾛﾝHI継手透明ﾌﾞﾙｰ45°ｴﾙﾎﾞ</t>
    <rPh sb="0" eb="3">
      <t>スイドウヨウ</t>
    </rPh>
    <rPh sb="9" eb="10">
      <t>ツギ</t>
    </rPh>
    <rPh sb="10" eb="11">
      <t>テ</t>
    </rPh>
    <rPh sb="11" eb="13">
      <t>トウメイ</t>
    </rPh>
    <phoneticPr fontId="1"/>
  </si>
  <si>
    <t>水道用HI透明ﾁｰｽﾞ</t>
    <rPh sb="0" eb="3">
      <t>スイドウヨウ</t>
    </rPh>
    <rPh sb="5" eb="7">
      <t>トウメイ</t>
    </rPh>
    <phoneticPr fontId="1"/>
  </si>
  <si>
    <t>水道用ｴｽﾛﾝHI継手透明ﾌﾞﾙｰﾁｰｽﾞ</t>
    <rPh sb="0" eb="3">
      <t>スイドウヨウ</t>
    </rPh>
    <rPh sb="9" eb="10">
      <t>ツギ</t>
    </rPh>
    <rPh sb="10" eb="11">
      <t>テ</t>
    </rPh>
    <rPh sb="11" eb="13">
      <t>トウメイ</t>
    </rPh>
    <phoneticPr fontId="1"/>
  </si>
  <si>
    <t>水道用HI透明ﾊﾞﾙﾌﾞｿｹｯﾄ</t>
    <rPh sb="0" eb="3">
      <t>スイドウヨウ</t>
    </rPh>
    <rPh sb="5" eb="7">
      <t>トウメイ</t>
    </rPh>
    <phoneticPr fontId="1"/>
  </si>
  <si>
    <t>水道用ｴｽﾛﾝHI継手透明ﾌﾞﾙｰｲﾝｻｰﾄﾊﾞﾙﾌﾞｿｹｯﾄ</t>
    <rPh sb="0" eb="3">
      <t>スイドウヨウ</t>
    </rPh>
    <rPh sb="9" eb="10">
      <t>ツギ</t>
    </rPh>
    <rPh sb="10" eb="11">
      <t>テ</t>
    </rPh>
    <rPh sb="11" eb="13">
      <t>トウメイ</t>
    </rPh>
    <phoneticPr fontId="1"/>
  </si>
  <si>
    <t>水道用HI透明ｷｬｯﾌﾟ</t>
    <rPh sb="0" eb="3">
      <t>スイドウヨウ</t>
    </rPh>
    <rPh sb="5" eb="7">
      <t>トウメイ</t>
    </rPh>
    <phoneticPr fontId="1"/>
  </si>
  <si>
    <t>水道用ｴｽﾛﾝHI継手透明ﾌﾞﾙｰｷｬｯﾌﾟ</t>
    <rPh sb="0" eb="3">
      <t>スイドウヨウ</t>
    </rPh>
    <rPh sb="9" eb="10">
      <t>ツギ</t>
    </rPh>
    <rPh sb="10" eb="11">
      <t>テ</t>
    </rPh>
    <rPh sb="11" eb="13">
      <t>トウメイ</t>
    </rPh>
    <phoneticPr fontId="1"/>
  </si>
  <si>
    <t>水道用HI透明径違いｿｹｯﾄ</t>
    <rPh sb="0" eb="3">
      <t>スイドウヨウ</t>
    </rPh>
    <rPh sb="5" eb="7">
      <t>トウメイ</t>
    </rPh>
    <rPh sb="7" eb="8">
      <t>ケイ</t>
    </rPh>
    <rPh sb="8" eb="9">
      <t>チガ</t>
    </rPh>
    <phoneticPr fontId="1"/>
  </si>
  <si>
    <t>水道用ｴｽﾛﾝHI継手透明ﾌﾞﾙｰ径違いｿｹｯﾄ</t>
    <rPh sb="0" eb="3">
      <t>スイドウヨウ</t>
    </rPh>
    <rPh sb="9" eb="10">
      <t>ツギ</t>
    </rPh>
    <rPh sb="10" eb="11">
      <t>テ</t>
    </rPh>
    <rPh sb="11" eb="13">
      <t>トウメイ</t>
    </rPh>
    <rPh sb="17" eb="18">
      <t>ケイ</t>
    </rPh>
    <rPh sb="18" eb="19">
      <t>チガ</t>
    </rPh>
    <phoneticPr fontId="1"/>
  </si>
  <si>
    <t>φ20×φ13～φ50×φ40</t>
    <phoneticPr fontId="1"/>
  </si>
  <si>
    <t>水道用HI透明径違いｿﾁｰｽﾞ</t>
    <rPh sb="0" eb="3">
      <t>スイドウヨウ</t>
    </rPh>
    <rPh sb="5" eb="7">
      <t>トウメイ</t>
    </rPh>
    <rPh sb="7" eb="8">
      <t>ケイ</t>
    </rPh>
    <rPh sb="8" eb="9">
      <t>チガ</t>
    </rPh>
    <phoneticPr fontId="1"/>
  </si>
  <si>
    <t>水道用ｴｽﾛﾝHI継手透明ﾌﾞﾙｰ径違いﾁｰｽﾞ</t>
    <rPh sb="0" eb="3">
      <t>スイドウヨウ</t>
    </rPh>
    <rPh sb="9" eb="10">
      <t>ツギ</t>
    </rPh>
    <rPh sb="10" eb="11">
      <t>テ</t>
    </rPh>
    <rPh sb="11" eb="13">
      <t>トウメイ</t>
    </rPh>
    <rPh sb="17" eb="18">
      <t>ケイ</t>
    </rPh>
    <rPh sb="18" eb="19">
      <t>チガ</t>
    </rPh>
    <phoneticPr fontId="1"/>
  </si>
  <si>
    <t>S</t>
    <phoneticPr fontId="1"/>
  </si>
  <si>
    <t>鋼管類</t>
    <rPh sb="0" eb="1">
      <t>コウ</t>
    </rPh>
    <rPh sb="1" eb="2">
      <t>カン</t>
    </rPh>
    <rPh sb="2" eb="3">
      <t>ルイ</t>
    </rPh>
    <phoneticPr fontId="1"/>
  </si>
  <si>
    <t>水道用硬質塩化ﾋﾞﾆﾙﾗｲﾆﾝｸﾞ鋼管</t>
    <rPh sb="0" eb="3">
      <t>スイドウヨウ</t>
    </rPh>
    <rPh sb="3" eb="5">
      <t>コウシツ</t>
    </rPh>
    <rPh sb="5" eb="7">
      <t>エンカ</t>
    </rPh>
    <rPh sb="17" eb="18">
      <t>コウ</t>
    </rPh>
    <rPh sb="18" eb="19">
      <t>カン</t>
    </rPh>
    <phoneticPr fontId="1"/>
  </si>
  <si>
    <t>ｴｽﾛﾝLP(SGP-VB)</t>
    <phoneticPr fontId="1"/>
  </si>
  <si>
    <t>φ15A～φ150A</t>
    <phoneticPr fontId="1"/>
  </si>
  <si>
    <t>K</t>
    <phoneticPr fontId="1"/>
  </si>
  <si>
    <t>水道用内外面硬質塩化ﾋﾞﾆﾙﾗｲﾆﾝｸﾞ鋼管</t>
    <rPh sb="0" eb="3">
      <t>スイドウヨウ</t>
    </rPh>
    <rPh sb="3" eb="4">
      <t>ナイ</t>
    </rPh>
    <rPh sb="4" eb="6">
      <t>ガイメン</t>
    </rPh>
    <rPh sb="6" eb="8">
      <t>コウシツ</t>
    </rPh>
    <rPh sb="8" eb="10">
      <t>エンカ</t>
    </rPh>
    <rPh sb="20" eb="21">
      <t>コウ</t>
    </rPh>
    <rPh sb="21" eb="22">
      <t>カン</t>
    </rPh>
    <phoneticPr fontId="1"/>
  </si>
  <si>
    <t>ｴｽﾛﾝWVLP(SGP-VD)</t>
    <phoneticPr fontId="1"/>
  </si>
  <si>
    <t>水道用ﾗｲﾆﾝｸﾞ鋼管用管端防食形ｴﾙﾎﾞ</t>
    <rPh sb="0" eb="3">
      <t>スイドウヨウ</t>
    </rPh>
    <rPh sb="9" eb="10">
      <t>コウ</t>
    </rPh>
    <rPh sb="10" eb="11">
      <t>カン</t>
    </rPh>
    <rPh sb="11" eb="12">
      <t>ヨウ</t>
    </rPh>
    <rPh sb="12" eb="13">
      <t>カン</t>
    </rPh>
    <rPh sb="13" eb="14">
      <t>ハシ</t>
    </rPh>
    <rPh sb="14" eb="16">
      <t>ボウショク</t>
    </rPh>
    <rPh sb="16" eb="17">
      <t>カタ</t>
    </rPh>
    <phoneticPr fontId="1"/>
  </si>
  <si>
    <t>JWWA K 150準拠品</t>
    <rPh sb="10" eb="12">
      <t>ジュンキョ</t>
    </rPh>
    <rPh sb="12" eb="13">
      <t>ヒン</t>
    </rPh>
    <phoneticPr fontId="1"/>
  </si>
  <si>
    <t>ｴｽﾛﾝｴｽﾛｺｰﾄLX継手ｴﾙﾎﾞ</t>
    <rPh sb="12" eb="13">
      <t>ツギ</t>
    </rPh>
    <rPh sb="13" eb="14">
      <t>テ</t>
    </rPh>
    <phoneticPr fontId="1"/>
  </si>
  <si>
    <t>φ15A～φ100A</t>
    <phoneticPr fontId="1"/>
  </si>
  <si>
    <t>S</t>
    <phoneticPr fontId="1"/>
  </si>
  <si>
    <t>水道用ﾗｲﾆﾝｸﾞ鋼管用管端防食形45°ｴﾙﾎﾞ</t>
    <rPh sb="0" eb="3">
      <t>スイドウヨウ</t>
    </rPh>
    <rPh sb="9" eb="10">
      <t>コウ</t>
    </rPh>
    <rPh sb="10" eb="11">
      <t>カン</t>
    </rPh>
    <rPh sb="11" eb="12">
      <t>ヨウ</t>
    </rPh>
    <rPh sb="12" eb="13">
      <t>カン</t>
    </rPh>
    <rPh sb="13" eb="14">
      <t>ハシ</t>
    </rPh>
    <rPh sb="14" eb="16">
      <t>ボウショク</t>
    </rPh>
    <rPh sb="16" eb="17">
      <t>カタ</t>
    </rPh>
    <phoneticPr fontId="1"/>
  </si>
  <si>
    <t>ｴｽﾛﾝｴｽﾛｺｰﾄLX継手45°ｴﾙﾎﾞ</t>
    <rPh sb="12" eb="13">
      <t>ツギ</t>
    </rPh>
    <rPh sb="13" eb="14">
      <t>テ</t>
    </rPh>
    <phoneticPr fontId="1"/>
  </si>
  <si>
    <t>水道用ﾗｲﾆﾝｸﾞ鋼管用管端防食形ｿｹｯﾄ</t>
    <rPh sb="0" eb="3">
      <t>スイドウヨウ</t>
    </rPh>
    <rPh sb="9" eb="10">
      <t>コウ</t>
    </rPh>
    <rPh sb="10" eb="11">
      <t>カン</t>
    </rPh>
    <rPh sb="11" eb="12">
      <t>ヨウ</t>
    </rPh>
    <rPh sb="12" eb="13">
      <t>カン</t>
    </rPh>
    <rPh sb="13" eb="14">
      <t>ハシ</t>
    </rPh>
    <rPh sb="14" eb="16">
      <t>ボウショク</t>
    </rPh>
    <rPh sb="16" eb="17">
      <t>カタ</t>
    </rPh>
    <phoneticPr fontId="1"/>
  </si>
  <si>
    <t>ｴｽﾛﾝｴｽﾛｺｰﾄLX継手ｿｹｯﾄ</t>
    <rPh sb="12" eb="13">
      <t>ツギ</t>
    </rPh>
    <rPh sb="13" eb="14">
      <t>テ</t>
    </rPh>
    <phoneticPr fontId="1"/>
  </si>
  <si>
    <t>水道用ﾗｲﾆﾝｸﾞ鋼管用管端防食形ﾁｰｽﾞ</t>
    <rPh sb="0" eb="3">
      <t>スイドウヨウ</t>
    </rPh>
    <rPh sb="9" eb="10">
      <t>コウ</t>
    </rPh>
    <rPh sb="10" eb="11">
      <t>カン</t>
    </rPh>
    <rPh sb="11" eb="12">
      <t>ヨウ</t>
    </rPh>
    <rPh sb="12" eb="13">
      <t>カン</t>
    </rPh>
    <rPh sb="13" eb="14">
      <t>ハシ</t>
    </rPh>
    <rPh sb="14" eb="16">
      <t>ボウショク</t>
    </rPh>
    <rPh sb="16" eb="17">
      <t>カタ</t>
    </rPh>
    <phoneticPr fontId="1"/>
  </si>
  <si>
    <t>ｴｽﾛﾝｴｽﾛｺｰﾄLX継手ﾁｰｽﾞ</t>
    <rPh sb="12" eb="13">
      <t>ツギ</t>
    </rPh>
    <rPh sb="13" eb="14">
      <t>テ</t>
    </rPh>
    <phoneticPr fontId="1"/>
  </si>
  <si>
    <t>φ15A×φ15A～φ100A×φ100A</t>
    <phoneticPr fontId="1"/>
  </si>
  <si>
    <t>水道用ﾗｲﾆﾝｸﾞ鋼管用管端防食形ﾆｯﾌﾟﾙ</t>
    <rPh sb="0" eb="3">
      <t>スイドウヨウ</t>
    </rPh>
    <rPh sb="9" eb="10">
      <t>コウ</t>
    </rPh>
    <rPh sb="10" eb="11">
      <t>カン</t>
    </rPh>
    <rPh sb="11" eb="12">
      <t>ヨウ</t>
    </rPh>
    <rPh sb="12" eb="13">
      <t>カン</t>
    </rPh>
    <rPh sb="13" eb="14">
      <t>ハシ</t>
    </rPh>
    <rPh sb="14" eb="16">
      <t>ボウショク</t>
    </rPh>
    <rPh sb="16" eb="17">
      <t>カタ</t>
    </rPh>
    <phoneticPr fontId="1"/>
  </si>
  <si>
    <t>ｴｽﾛﾝｴｽﾛｺｰﾄLX継手ﾆｯﾌﾟﾙ</t>
    <rPh sb="12" eb="13">
      <t>ツギ</t>
    </rPh>
    <rPh sb="13" eb="14">
      <t>テ</t>
    </rPh>
    <phoneticPr fontId="1"/>
  </si>
  <si>
    <t>水道用ﾗｲﾆﾝｸﾞ鋼管用管端防食形ﾌﾟﾗｸﾞ</t>
    <rPh sb="0" eb="3">
      <t>スイドウヨウ</t>
    </rPh>
    <rPh sb="9" eb="10">
      <t>コウ</t>
    </rPh>
    <rPh sb="10" eb="11">
      <t>カン</t>
    </rPh>
    <rPh sb="11" eb="12">
      <t>ヨウ</t>
    </rPh>
    <rPh sb="12" eb="13">
      <t>カン</t>
    </rPh>
    <rPh sb="13" eb="14">
      <t>ハシ</t>
    </rPh>
    <rPh sb="14" eb="16">
      <t>ボウショク</t>
    </rPh>
    <rPh sb="16" eb="17">
      <t>カタ</t>
    </rPh>
    <phoneticPr fontId="1"/>
  </si>
  <si>
    <t>ｴｽﾛﾝｴｽﾛｺｰﾄLX継手ﾌﾟﾗｸﾞ</t>
    <rPh sb="12" eb="13">
      <t>ツギ</t>
    </rPh>
    <rPh sb="13" eb="14">
      <t>テ</t>
    </rPh>
    <phoneticPr fontId="1"/>
  </si>
  <si>
    <t>水道用ﾗｲﾆﾝｸﾞ鋼管用管端防食形径違いｿｹｯﾄ</t>
    <rPh sb="0" eb="3">
      <t>スイドウヨウ</t>
    </rPh>
    <rPh sb="9" eb="10">
      <t>コウ</t>
    </rPh>
    <rPh sb="10" eb="11">
      <t>カン</t>
    </rPh>
    <rPh sb="11" eb="12">
      <t>ヨウ</t>
    </rPh>
    <rPh sb="12" eb="13">
      <t>カン</t>
    </rPh>
    <rPh sb="13" eb="14">
      <t>ハシ</t>
    </rPh>
    <rPh sb="14" eb="16">
      <t>ボウショク</t>
    </rPh>
    <rPh sb="16" eb="17">
      <t>カタ</t>
    </rPh>
    <rPh sb="17" eb="18">
      <t>ケイ</t>
    </rPh>
    <rPh sb="18" eb="19">
      <t>チガ</t>
    </rPh>
    <phoneticPr fontId="1"/>
  </si>
  <si>
    <t>ｴｽﾛﾝｴｽﾛｺｰﾄLX継手径違いｿｹｯﾄ</t>
    <rPh sb="12" eb="13">
      <t>ツギ</t>
    </rPh>
    <rPh sb="13" eb="14">
      <t>テ</t>
    </rPh>
    <rPh sb="14" eb="15">
      <t>ケイ</t>
    </rPh>
    <rPh sb="15" eb="16">
      <t>チガ</t>
    </rPh>
    <phoneticPr fontId="1"/>
  </si>
  <si>
    <t>φ20A×φ15A～φ100A×φ80A</t>
    <phoneticPr fontId="1"/>
  </si>
  <si>
    <t>水道用ﾗｲﾆﾝｸﾞ鋼管用管端防食形径違いｴﾙﾎﾞ</t>
    <rPh sb="0" eb="3">
      <t>スイドウヨウ</t>
    </rPh>
    <rPh sb="9" eb="10">
      <t>コウ</t>
    </rPh>
    <rPh sb="10" eb="11">
      <t>カン</t>
    </rPh>
    <rPh sb="11" eb="12">
      <t>ヨウ</t>
    </rPh>
    <rPh sb="12" eb="13">
      <t>カン</t>
    </rPh>
    <rPh sb="13" eb="14">
      <t>ハシ</t>
    </rPh>
    <rPh sb="14" eb="16">
      <t>ボウショク</t>
    </rPh>
    <rPh sb="16" eb="17">
      <t>カタ</t>
    </rPh>
    <rPh sb="17" eb="18">
      <t>ケイ</t>
    </rPh>
    <rPh sb="18" eb="19">
      <t>チガ</t>
    </rPh>
    <phoneticPr fontId="1"/>
  </si>
  <si>
    <t>ｴｽﾛﾝｴｽﾛｺｰﾄLX継手径違いｴﾙﾎﾞ</t>
    <rPh sb="12" eb="13">
      <t>ツギ</t>
    </rPh>
    <rPh sb="13" eb="14">
      <t>テ</t>
    </rPh>
    <rPh sb="14" eb="15">
      <t>ケイ</t>
    </rPh>
    <rPh sb="15" eb="16">
      <t>チガ</t>
    </rPh>
    <phoneticPr fontId="1"/>
  </si>
  <si>
    <t>水道用ﾗｲﾆﾝｸﾞ鋼管用管端防食形径違いﾁｰｽﾞ</t>
    <rPh sb="0" eb="3">
      <t>スイドウヨウ</t>
    </rPh>
    <rPh sb="9" eb="10">
      <t>コウ</t>
    </rPh>
    <rPh sb="10" eb="11">
      <t>カン</t>
    </rPh>
    <rPh sb="11" eb="12">
      <t>ヨウ</t>
    </rPh>
    <rPh sb="12" eb="13">
      <t>カン</t>
    </rPh>
    <rPh sb="13" eb="14">
      <t>ハシ</t>
    </rPh>
    <rPh sb="14" eb="16">
      <t>ボウショク</t>
    </rPh>
    <rPh sb="16" eb="17">
      <t>カタ</t>
    </rPh>
    <rPh sb="17" eb="18">
      <t>ケイ</t>
    </rPh>
    <rPh sb="18" eb="19">
      <t>チガ</t>
    </rPh>
    <phoneticPr fontId="1"/>
  </si>
  <si>
    <t>ｴｽﾛﾝｴｽﾛｺｰﾄLX継手径違いﾁｰｽﾞ</t>
    <rPh sb="12" eb="13">
      <t>ツギ</t>
    </rPh>
    <rPh sb="13" eb="14">
      <t>テ</t>
    </rPh>
    <rPh sb="14" eb="15">
      <t>ケイ</t>
    </rPh>
    <rPh sb="15" eb="16">
      <t>チガ</t>
    </rPh>
    <phoneticPr fontId="1"/>
  </si>
  <si>
    <t>ｴｽﾛﾝ保温ﾁｭｰﾌﾞｶｯﾄﾜﾝ</t>
    <rPh sb="4" eb="6">
      <t>ホオン</t>
    </rPh>
    <phoneticPr fontId="1"/>
  </si>
  <si>
    <t>E</t>
    <phoneticPr fontId="1"/>
  </si>
  <si>
    <t>硬質ﾎﾟﾘ塩化ﾋﾞﾆﾙ管用接着剤</t>
    <rPh sb="0" eb="2">
      <t>コウシツ</t>
    </rPh>
    <rPh sb="5" eb="7">
      <t>エンカ</t>
    </rPh>
    <rPh sb="11" eb="12">
      <t>カン</t>
    </rPh>
    <rPh sb="12" eb="13">
      <t>ヨウ</t>
    </rPh>
    <rPh sb="13" eb="15">
      <t>セッチャク</t>
    </rPh>
    <rPh sb="15" eb="16">
      <t>ザイ</t>
    </rPh>
    <phoneticPr fontId="1"/>
  </si>
  <si>
    <t>ｴｽﾛﾝ接着剤</t>
    <rPh sb="4" eb="6">
      <t>セッチャク</t>
    </rPh>
    <rPh sb="6" eb="7">
      <t>ザイ</t>
    </rPh>
    <phoneticPr fontId="1"/>
  </si>
  <si>
    <t>JWWA S 101準拠品</t>
    <rPh sb="10" eb="12">
      <t>ジュンキョ</t>
    </rPh>
    <rPh sb="12" eb="13">
      <t>ヒン</t>
    </rPh>
    <phoneticPr fontId="1"/>
  </si>
  <si>
    <t>（株）岡本</t>
  </si>
  <si>
    <t>φ100×φ75～φ400×φ350</t>
    <phoneticPr fontId="1"/>
  </si>
  <si>
    <t>φ75×φ75～φ200×φ200</t>
    <phoneticPr fontId="1"/>
  </si>
  <si>
    <t>φ75×φ75～φ400×φ400</t>
    <phoneticPr fontId="1"/>
  </si>
  <si>
    <t>（株）竹村製作所</t>
  </si>
  <si>
    <t>（株）ＳＤＣ田中</t>
  </si>
  <si>
    <t>（株）巴製作所</t>
  </si>
  <si>
    <t>（株）日邦バルブ</t>
  </si>
  <si>
    <t>（株）クボタケミックス</t>
  </si>
  <si>
    <t>明和工業（株）</t>
  </si>
  <si>
    <t>コスモ工機（株）</t>
  </si>
  <si>
    <t>（株）光明製作所</t>
  </si>
  <si>
    <t>アロン化成（株）</t>
  </si>
  <si>
    <t>（株）イノアック住環境</t>
  </si>
  <si>
    <t>前澤給装工業（株）</t>
  </si>
  <si>
    <t>サンエス護謨工業（株）</t>
  </si>
  <si>
    <t>水道用ﾎﾟﾘｴﾁﾚﾝｽﾘｰﾌﾞ</t>
    <rPh sb="0" eb="3">
      <t>スイドウヨウ</t>
    </rPh>
    <phoneticPr fontId="1"/>
  </si>
  <si>
    <t>固定用締具付ｺﾞﾑﾊﾞﾝﾄﾞ</t>
    <rPh sb="0" eb="3">
      <t>コテイヨウ</t>
    </rPh>
    <rPh sb="3" eb="4">
      <t>シ</t>
    </rPh>
    <rPh sb="4" eb="5">
      <t>グ</t>
    </rPh>
    <rPh sb="5" eb="6">
      <t>ツ</t>
    </rPh>
    <phoneticPr fontId="1"/>
  </si>
  <si>
    <t>耐震GX形両受ｿﾌﾄｼｰﾙ仕切弁</t>
    <rPh sb="0" eb="2">
      <t>タイシン</t>
    </rPh>
    <rPh sb="4" eb="5">
      <t>カタ</t>
    </rPh>
    <rPh sb="5" eb="6">
      <t>リョウ</t>
    </rPh>
    <rPh sb="6" eb="7">
      <t>ウ</t>
    </rPh>
    <rPh sb="13" eb="15">
      <t>シキ</t>
    </rPh>
    <rPh sb="15" eb="16">
      <t>ベン</t>
    </rPh>
    <phoneticPr fontId="1"/>
  </si>
  <si>
    <t>（株）ダイモン</t>
  </si>
  <si>
    <t>（株）キッツ</t>
  </si>
  <si>
    <t>　水道用資材等指定承認一覧表（（株）栗本鐵工所）</t>
    <rPh sb="1" eb="4">
      <t>スイドウヨウ</t>
    </rPh>
    <rPh sb="4" eb="6">
      <t>シザイ</t>
    </rPh>
    <rPh sb="6" eb="7">
      <t>ナド</t>
    </rPh>
    <rPh sb="7" eb="9">
      <t>シテイ</t>
    </rPh>
    <rPh sb="9" eb="11">
      <t>ショウニン</t>
    </rPh>
    <rPh sb="11" eb="13">
      <t>イチラン</t>
    </rPh>
    <rPh sb="13" eb="14">
      <t>ヒョウ</t>
    </rPh>
    <rPh sb="16" eb="17">
      <t>カブ</t>
    </rPh>
    <rPh sb="18" eb="19">
      <t>クリ</t>
    </rPh>
    <rPh sb="19" eb="20">
      <t>モト</t>
    </rPh>
    <rPh sb="20" eb="22">
      <t>テッコウ</t>
    </rPh>
    <rPh sb="22" eb="23">
      <t>ショ</t>
    </rPh>
    <phoneticPr fontId="1"/>
  </si>
  <si>
    <t>（株）栗本鐵工所</t>
  </si>
  <si>
    <t>GX形直管</t>
    <rPh sb="2" eb="3">
      <t>カタ</t>
    </rPh>
    <rPh sb="3" eb="4">
      <t>チョク</t>
    </rPh>
    <rPh sb="4" eb="5">
      <t>カン</t>
    </rPh>
    <phoneticPr fontId="1"/>
  </si>
  <si>
    <t>NS形直管</t>
    <rPh sb="2" eb="3">
      <t>カタ</t>
    </rPh>
    <rPh sb="3" eb="4">
      <t>チョク</t>
    </rPh>
    <rPh sb="4" eb="5">
      <t>カン</t>
    </rPh>
    <phoneticPr fontId="1"/>
  </si>
  <si>
    <t>D</t>
    <phoneticPr fontId="1"/>
  </si>
  <si>
    <t>S50形直管</t>
    <rPh sb="3" eb="4">
      <t>カタ</t>
    </rPh>
    <rPh sb="4" eb="5">
      <t>チョク</t>
    </rPh>
    <rPh sb="5" eb="6">
      <t>カン</t>
    </rPh>
    <phoneticPr fontId="1"/>
  </si>
  <si>
    <t>φ50</t>
    <phoneticPr fontId="1"/>
  </si>
  <si>
    <t>K形直管</t>
    <rPh sb="1" eb="2">
      <t>カタ</t>
    </rPh>
    <rPh sb="2" eb="3">
      <t>チョク</t>
    </rPh>
    <rPh sb="3" eb="4">
      <t>カン</t>
    </rPh>
    <phoneticPr fontId="1"/>
  </si>
  <si>
    <t>JDPA  G 1049準拠品</t>
    <rPh sb="12" eb="14">
      <t>ジュンキョ</t>
    </rPh>
    <rPh sb="14" eb="15">
      <t>ヒン</t>
    </rPh>
    <phoneticPr fontId="1"/>
  </si>
  <si>
    <t>φ75×φ75～φ400×φ400</t>
    <phoneticPr fontId="1"/>
  </si>
  <si>
    <t>φ75×φ75～φ400×φ400</t>
    <phoneticPr fontId="1"/>
  </si>
  <si>
    <t>D</t>
    <phoneticPr fontId="1"/>
  </si>
  <si>
    <t>φ100×φ75～φ400×φ350</t>
    <phoneticPr fontId="1"/>
  </si>
  <si>
    <t>φ75～φ400</t>
    <phoneticPr fontId="1"/>
  </si>
  <si>
    <t>φ75～φ400×φ75</t>
    <phoneticPr fontId="1"/>
  </si>
  <si>
    <t>φ75～φ350×φ75</t>
    <phoneticPr fontId="1"/>
  </si>
  <si>
    <t>φ200～φ400×φ100・φ150</t>
    <phoneticPr fontId="1"/>
  </si>
  <si>
    <t>S50形二受T字管</t>
    <rPh sb="3" eb="4">
      <t>カタ</t>
    </rPh>
    <rPh sb="4" eb="5">
      <t>ニ</t>
    </rPh>
    <rPh sb="5" eb="6">
      <t>ウ</t>
    </rPh>
    <rPh sb="7" eb="8">
      <t>ジ</t>
    </rPh>
    <rPh sb="8" eb="9">
      <t>カン</t>
    </rPh>
    <phoneticPr fontId="1"/>
  </si>
  <si>
    <t>φ50×φ50</t>
    <phoneticPr fontId="1"/>
  </si>
  <si>
    <t>G</t>
    <phoneticPr fontId="1"/>
  </si>
  <si>
    <t>S50形90°曲管</t>
    <rPh sb="3" eb="4">
      <t>カタ</t>
    </rPh>
    <rPh sb="7" eb="8">
      <t>キョク</t>
    </rPh>
    <rPh sb="8" eb="9">
      <t>カン</t>
    </rPh>
    <phoneticPr fontId="1"/>
  </si>
  <si>
    <t>φ50</t>
    <phoneticPr fontId="1"/>
  </si>
  <si>
    <t>S50形45°曲管</t>
    <rPh sb="3" eb="4">
      <t>カタ</t>
    </rPh>
    <rPh sb="7" eb="8">
      <t>キョク</t>
    </rPh>
    <rPh sb="8" eb="9">
      <t>カン</t>
    </rPh>
    <phoneticPr fontId="1"/>
  </si>
  <si>
    <t>S50形22 1/2°曲管</t>
    <rPh sb="3" eb="4">
      <t>カタ</t>
    </rPh>
    <rPh sb="11" eb="12">
      <t>キョク</t>
    </rPh>
    <rPh sb="12" eb="13">
      <t>カン</t>
    </rPh>
    <phoneticPr fontId="1"/>
  </si>
  <si>
    <t>S50形11 1/4°曲管</t>
    <rPh sb="3" eb="4">
      <t>カタ</t>
    </rPh>
    <rPh sb="11" eb="12">
      <t>キョク</t>
    </rPh>
    <rPh sb="12" eb="13">
      <t>カン</t>
    </rPh>
    <phoneticPr fontId="1"/>
  </si>
  <si>
    <t>S50形ﾌﾗﾝｼﾞ付T字管</t>
    <rPh sb="3" eb="4">
      <t>カタ</t>
    </rPh>
    <rPh sb="9" eb="10">
      <t>ツキ</t>
    </rPh>
    <rPh sb="11" eb="12">
      <t>ジ</t>
    </rPh>
    <rPh sb="12" eb="13">
      <t>カン</t>
    </rPh>
    <phoneticPr fontId="1"/>
  </si>
  <si>
    <t>S50形両受短管</t>
    <rPh sb="3" eb="4">
      <t>カタ</t>
    </rPh>
    <rPh sb="4" eb="5">
      <t>リョウ</t>
    </rPh>
    <rPh sb="5" eb="6">
      <t>ウ</t>
    </rPh>
    <rPh sb="6" eb="7">
      <t>タン</t>
    </rPh>
    <rPh sb="7" eb="8">
      <t>カン</t>
    </rPh>
    <phoneticPr fontId="1"/>
  </si>
  <si>
    <t>S50形継輪</t>
    <rPh sb="3" eb="4">
      <t>カタ</t>
    </rPh>
    <rPh sb="4" eb="5">
      <t>ツ</t>
    </rPh>
    <rPh sb="5" eb="6">
      <t>ワ</t>
    </rPh>
    <phoneticPr fontId="1"/>
  </si>
  <si>
    <t>GX×S50形ﾀﾞｸﾀｲﾙ鋳鉄異種管継手</t>
    <rPh sb="6" eb="7">
      <t>カタ</t>
    </rPh>
    <rPh sb="13" eb="15">
      <t>チュウテツ</t>
    </rPh>
    <rPh sb="15" eb="17">
      <t>イシュ</t>
    </rPh>
    <rPh sb="17" eb="18">
      <t>カン</t>
    </rPh>
    <rPh sb="18" eb="19">
      <t>ツギ</t>
    </rPh>
    <rPh sb="19" eb="20">
      <t>テ</t>
    </rPh>
    <phoneticPr fontId="1"/>
  </si>
  <si>
    <t>JDPA G 1052準拠品</t>
    <rPh sb="11" eb="13">
      <t>ジュンキョ</t>
    </rPh>
    <rPh sb="13" eb="14">
      <t>ヒン</t>
    </rPh>
    <phoneticPr fontId="1"/>
  </si>
  <si>
    <t>GX-S50形受挿し片落管</t>
    <rPh sb="6" eb="7">
      <t>カタ</t>
    </rPh>
    <rPh sb="7" eb="8">
      <t>ウ</t>
    </rPh>
    <rPh sb="8" eb="9">
      <t>サ</t>
    </rPh>
    <rPh sb="10" eb="11">
      <t>カタ</t>
    </rPh>
    <rPh sb="11" eb="12">
      <t>オ</t>
    </rPh>
    <rPh sb="12" eb="13">
      <t>カン</t>
    </rPh>
    <phoneticPr fontId="1"/>
  </si>
  <si>
    <t>φ75×φ50</t>
    <phoneticPr fontId="1"/>
  </si>
  <si>
    <t>GX-S50形挿し受片落管</t>
    <rPh sb="6" eb="7">
      <t>カタ</t>
    </rPh>
    <rPh sb="7" eb="8">
      <t>サ</t>
    </rPh>
    <rPh sb="9" eb="10">
      <t>ウ</t>
    </rPh>
    <rPh sb="10" eb="11">
      <t>カタ</t>
    </rPh>
    <rPh sb="11" eb="12">
      <t>オ</t>
    </rPh>
    <rPh sb="12" eb="13">
      <t>カン</t>
    </rPh>
    <phoneticPr fontId="1"/>
  </si>
  <si>
    <t>S50形短管1号</t>
    <rPh sb="3" eb="4">
      <t>カタ</t>
    </rPh>
    <rPh sb="4" eb="5">
      <t>タン</t>
    </rPh>
    <rPh sb="5" eb="6">
      <t>カン</t>
    </rPh>
    <rPh sb="7" eb="8">
      <t>ゴウ</t>
    </rPh>
    <phoneticPr fontId="1"/>
  </si>
  <si>
    <t>S50形短管2号</t>
    <rPh sb="3" eb="4">
      <t>カタ</t>
    </rPh>
    <rPh sb="4" eb="5">
      <t>タン</t>
    </rPh>
    <rPh sb="5" eb="6">
      <t>カン</t>
    </rPh>
    <rPh sb="7" eb="8">
      <t>ゴウ</t>
    </rPh>
    <phoneticPr fontId="1"/>
  </si>
  <si>
    <t>S50形栓</t>
    <rPh sb="3" eb="4">
      <t>カタ</t>
    </rPh>
    <rPh sb="4" eb="5">
      <t>セン</t>
    </rPh>
    <phoneticPr fontId="1"/>
  </si>
  <si>
    <t>S50形用接合部品</t>
    <rPh sb="3" eb="4">
      <t>カタ</t>
    </rPh>
    <rPh sb="4" eb="5">
      <t>ヨウ</t>
    </rPh>
    <rPh sb="5" eb="7">
      <t>セツゴウ</t>
    </rPh>
    <rPh sb="7" eb="9">
      <t>ブヒン</t>
    </rPh>
    <phoneticPr fontId="1"/>
  </si>
  <si>
    <t>S50形ﾗｲﾅ</t>
    <rPh sb="3" eb="4">
      <t>カタ</t>
    </rPh>
    <phoneticPr fontId="1"/>
  </si>
  <si>
    <t>S50形用接合部品ﾗｲﾅ及び心出し用ｺﾞﾑﾞ</t>
    <rPh sb="3" eb="4">
      <t>カタ</t>
    </rPh>
    <rPh sb="4" eb="5">
      <t>ヨウ</t>
    </rPh>
    <rPh sb="5" eb="7">
      <t>セツゴウ</t>
    </rPh>
    <rPh sb="7" eb="9">
      <t>ブヒン</t>
    </rPh>
    <rPh sb="12" eb="13">
      <t>オヨ</t>
    </rPh>
    <rPh sb="14" eb="15">
      <t>ココロ</t>
    </rPh>
    <rPh sb="15" eb="16">
      <t>ダ</t>
    </rPh>
    <rPh sb="17" eb="18">
      <t>ヨウ</t>
    </rPh>
    <phoneticPr fontId="1"/>
  </si>
  <si>
    <t>S50形抜止押輪</t>
    <rPh sb="3" eb="4">
      <t>カタ</t>
    </rPh>
    <rPh sb="4" eb="5">
      <t>ヌ</t>
    </rPh>
    <rPh sb="5" eb="6">
      <t>ト</t>
    </rPh>
    <rPh sb="6" eb="7">
      <t>オシ</t>
    </rPh>
    <rPh sb="7" eb="8">
      <t>ワ</t>
    </rPh>
    <phoneticPr fontId="1"/>
  </si>
  <si>
    <t>S50形抜け止め押輪</t>
    <rPh sb="3" eb="4">
      <t>カタ</t>
    </rPh>
    <rPh sb="4" eb="5">
      <t>ヌ</t>
    </rPh>
    <rPh sb="6" eb="7">
      <t>ト</t>
    </rPh>
    <rPh sb="8" eb="9">
      <t>オシ</t>
    </rPh>
    <rPh sb="9" eb="10">
      <t>ワ</t>
    </rPh>
    <phoneticPr fontId="1"/>
  </si>
  <si>
    <t>ｸﾘﾓﾄｺｰﾄ</t>
    <phoneticPr fontId="1"/>
  </si>
  <si>
    <t>ﾀﾞｸﾀｲﾙ鋳鉄管継手用滑剤</t>
    <rPh sb="6" eb="8">
      <t>チュウテツ</t>
    </rPh>
    <rPh sb="8" eb="9">
      <t>カン</t>
    </rPh>
    <rPh sb="9" eb="10">
      <t>ツギ</t>
    </rPh>
    <rPh sb="10" eb="11">
      <t>テ</t>
    </rPh>
    <rPh sb="11" eb="12">
      <t>ヨウ</t>
    </rPh>
    <rPh sb="12" eb="13">
      <t>カツ</t>
    </rPh>
    <rPh sb="13" eb="14">
      <t>ザイ</t>
    </rPh>
    <phoneticPr fontId="1"/>
  </si>
  <si>
    <t>SUS304ﾎﾞﾙﾄﾅｯﾄ</t>
    <phoneticPr fontId="1"/>
  </si>
  <si>
    <t>V</t>
    <phoneticPr fontId="1"/>
  </si>
  <si>
    <t>ﾀﾞｸﾀｲﾙ鋳鉄製ﾊﾞﾀﾌﾗｲ弁</t>
    <rPh sb="6" eb="8">
      <t>チュウテツ</t>
    </rPh>
    <rPh sb="8" eb="9">
      <t>セイ</t>
    </rPh>
    <rPh sb="15" eb="16">
      <t>ベン</t>
    </rPh>
    <phoneticPr fontId="1"/>
  </si>
  <si>
    <t>φ300～φ600</t>
    <phoneticPr fontId="1"/>
  </si>
  <si>
    <t>耐震GX形両受けｿﾌﾄｼｰﾙ仕切弁</t>
    <rPh sb="0" eb="2">
      <t>タイシン</t>
    </rPh>
    <rPh sb="4" eb="5">
      <t>カタ</t>
    </rPh>
    <rPh sb="5" eb="6">
      <t>リョウ</t>
    </rPh>
    <rPh sb="6" eb="7">
      <t>ウ</t>
    </rPh>
    <rPh sb="14" eb="16">
      <t>シキ</t>
    </rPh>
    <rPh sb="16" eb="17">
      <t>ベン</t>
    </rPh>
    <phoneticPr fontId="1"/>
  </si>
  <si>
    <t>耐震NS形両受けｿﾌﾄｼｰﾙ仕切弁</t>
    <rPh sb="0" eb="2">
      <t>タイシン</t>
    </rPh>
    <rPh sb="4" eb="5">
      <t>カタ</t>
    </rPh>
    <rPh sb="5" eb="6">
      <t>リョウ</t>
    </rPh>
    <rPh sb="6" eb="7">
      <t>ウ</t>
    </rPh>
    <rPh sb="14" eb="16">
      <t>シキ</t>
    </rPh>
    <rPh sb="16" eb="17">
      <t>ベン</t>
    </rPh>
    <phoneticPr fontId="1"/>
  </si>
  <si>
    <t>耐震GX形受挿しｿﾌﾄｼｰﾙ仕切弁</t>
    <rPh sb="0" eb="2">
      <t>タイシン</t>
    </rPh>
    <rPh sb="4" eb="5">
      <t>カタ</t>
    </rPh>
    <rPh sb="5" eb="6">
      <t>ウ</t>
    </rPh>
    <rPh sb="6" eb="7">
      <t>サ</t>
    </rPh>
    <rPh sb="14" eb="16">
      <t>シキ</t>
    </rPh>
    <rPh sb="16" eb="17">
      <t>ベン</t>
    </rPh>
    <phoneticPr fontId="1"/>
  </si>
  <si>
    <t>耐震NS形受挿しｿﾌﾄｼｰﾙ仕切弁</t>
    <rPh sb="0" eb="2">
      <t>タイシン</t>
    </rPh>
    <rPh sb="4" eb="5">
      <t>カタ</t>
    </rPh>
    <rPh sb="5" eb="6">
      <t>ウ</t>
    </rPh>
    <rPh sb="6" eb="7">
      <t>サ</t>
    </rPh>
    <rPh sb="14" eb="16">
      <t>シキ</t>
    </rPh>
    <rPh sb="16" eb="17">
      <t>ベン</t>
    </rPh>
    <phoneticPr fontId="1"/>
  </si>
  <si>
    <t>耐震S50形受挿しｿﾌﾄｼｰﾙ仕切弁</t>
    <rPh sb="0" eb="2">
      <t>タイシン</t>
    </rPh>
    <rPh sb="5" eb="6">
      <t>カタ</t>
    </rPh>
    <rPh sb="6" eb="7">
      <t>ウ</t>
    </rPh>
    <rPh sb="7" eb="8">
      <t>サ</t>
    </rPh>
    <rPh sb="15" eb="17">
      <t>シキ</t>
    </rPh>
    <rPh sb="17" eb="18">
      <t>ベン</t>
    </rPh>
    <phoneticPr fontId="1"/>
  </si>
  <si>
    <t>φ50</t>
    <phoneticPr fontId="1"/>
  </si>
  <si>
    <t>V</t>
    <phoneticPr fontId="1"/>
  </si>
  <si>
    <t>日之出水道機器（株）</t>
  </si>
  <si>
    <t>信越ポリマー（株）</t>
  </si>
  <si>
    <t>前澤化成工業（株）</t>
  </si>
  <si>
    <t>　水道用資材等指定承認一覧表（（株）クボタ）</t>
    <rPh sb="1" eb="4">
      <t>スイドウヨウ</t>
    </rPh>
    <rPh sb="4" eb="6">
      <t>シザイ</t>
    </rPh>
    <rPh sb="6" eb="7">
      <t>ナド</t>
    </rPh>
    <rPh sb="7" eb="9">
      <t>シテイ</t>
    </rPh>
    <rPh sb="9" eb="11">
      <t>ショウニン</t>
    </rPh>
    <rPh sb="11" eb="13">
      <t>イチラン</t>
    </rPh>
    <rPh sb="13" eb="14">
      <t>ヒョウ</t>
    </rPh>
    <rPh sb="16" eb="17">
      <t>カブ</t>
    </rPh>
    <phoneticPr fontId="1"/>
  </si>
  <si>
    <t>（株）クボタ</t>
  </si>
  <si>
    <t>GX形渦巻式ﾌﾗﾝｼﾞ付きT字管</t>
    <rPh sb="2" eb="3">
      <t>カタ</t>
    </rPh>
    <rPh sb="3" eb="4">
      <t>ウズ</t>
    </rPh>
    <rPh sb="4" eb="5">
      <t>マ</t>
    </rPh>
    <rPh sb="5" eb="6">
      <t>シキ</t>
    </rPh>
    <rPh sb="11" eb="12">
      <t>ツキ</t>
    </rPh>
    <rPh sb="14" eb="15">
      <t>ジ</t>
    </rPh>
    <rPh sb="15" eb="16">
      <t>カン</t>
    </rPh>
    <phoneticPr fontId="1"/>
  </si>
  <si>
    <t>GX形片受乙字管</t>
    <rPh sb="2" eb="3">
      <t>カタ</t>
    </rPh>
    <rPh sb="3" eb="4">
      <t>カタ</t>
    </rPh>
    <rPh sb="4" eb="5">
      <t>ウ</t>
    </rPh>
    <rPh sb="5" eb="6">
      <t>オツ</t>
    </rPh>
    <rPh sb="6" eb="7">
      <t>ジ</t>
    </rPh>
    <rPh sb="7" eb="8">
      <t>カン</t>
    </rPh>
    <phoneticPr fontId="1"/>
  </si>
  <si>
    <t>GX形片受曲管90°</t>
    <rPh sb="2" eb="3">
      <t>カタ</t>
    </rPh>
    <rPh sb="3" eb="4">
      <t>カタ</t>
    </rPh>
    <rPh sb="4" eb="5">
      <t>ウ</t>
    </rPh>
    <rPh sb="5" eb="6">
      <t>キョク</t>
    </rPh>
    <rPh sb="6" eb="7">
      <t>カン</t>
    </rPh>
    <phoneticPr fontId="1"/>
  </si>
  <si>
    <t>GX形片受曲管45°</t>
    <rPh sb="2" eb="3">
      <t>カタ</t>
    </rPh>
    <rPh sb="3" eb="4">
      <t>カタ</t>
    </rPh>
    <rPh sb="4" eb="5">
      <t>ウ</t>
    </rPh>
    <rPh sb="5" eb="6">
      <t>キョク</t>
    </rPh>
    <rPh sb="6" eb="7">
      <t>カン</t>
    </rPh>
    <phoneticPr fontId="1"/>
  </si>
  <si>
    <t>GX形片受曲管22 1/2°</t>
    <rPh sb="2" eb="3">
      <t>カタ</t>
    </rPh>
    <rPh sb="3" eb="4">
      <t>カタ</t>
    </rPh>
    <rPh sb="4" eb="5">
      <t>ウ</t>
    </rPh>
    <rPh sb="5" eb="6">
      <t>キョク</t>
    </rPh>
    <rPh sb="6" eb="7">
      <t>カン</t>
    </rPh>
    <phoneticPr fontId="1"/>
  </si>
  <si>
    <t>GX形片受曲管11 1/4°</t>
    <rPh sb="2" eb="3">
      <t>カタ</t>
    </rPh>
    <rPh sb="3" eb="4">
      <t>カタ</t>
    </rPh>
    <rPh sb="4" eb="5">
      <t>ウ</t>
    </rPh>
    <rPh sb="5" eb="6">
      <t>キョク</t>
    </rPh>
    <rPh sb="6" eb="7">
      <t>カン</t>
    </rPh>
    <phoneticPr fontId="1"/>
  </si>
  <si>
    <t>GX形片受曲管5 5/8°</t>
    <rPh sb="2" eb="3">
      <t>カタ</t>
    </rPh>
    <rPh sb="3" eb="4">
      <t>カタ</t>
    </rPh>
    <rPh sb="4" eb="5">
      <t>ウ</t>
    </rPh>
    <rPh sb="5" eb="6">
      <t>キョク</t>
    </rPh>
    <rPh sb="6" eb="7">
      <t>カン</t>
    </rPh>
    <phoneticPr fontId="1"/>
  </si>
  <si>
    <t>NS形片受曲管90°</t>
    <rPh sb="2" eb="3">
      <t>カタ</t>
    </rPh>
    <rPh sb="3" eb="4">
      <t>カタ</t>
    </rPh>
    <rPh sb="4" eb="5">
      <t>ウ</t>
    </rPh>
    <rPh sb="5" eb="6">
      <t>キョク</t>
    </rPh>
    <rPh sb="6" eb="7">
      <t>カン</t>
    </rPh>
    <phoneticPr fontId="1"/>
  </si>
  <si>
    <t>NS形片受曲管45°</t>
    <rPh sb="2" eb="3">
      <t>カタ</t>
    </rPh>
    <rPh sb="3" eb="4">
      <t>カタ</t>
    </rPh>
    <rPh sb="4" eb="5">
      <t>ウ</t>
    </rPh>
    <rPh sb="5" eb="6">
      <t>キョク</t>
    </rPh>
    <rPh sb="6" eb="7">
      <t>カン</t>
    </rPh>
    <phoneticPr fontId="1"/>
  </si>
  <si>
    <t>NS形片受22 1/2°曲管</t>
    <rPh sb="2" eb="3">
      <t>カタ</t>
    </rPh>
    <rPh sb="3" eb="4">
      <t>カタ</t>
    </rPh>
    <rPh sb="4" eb="5">
      <t>ウ</t>
    </rPh>
    <rPh sb="12" eb="13">
      <t>キョク</t>
    </rPh>
    <rPh sb="13" eb="14">
      <t>カン</t>
    </rPh>
    <phoneticPr fontId="1"/>
  </si>
  <si>
    <t>NS形片受11 1/4°曲管</t>
    <rPh sb="2" eb="3">
      <t>カタ</t>
    </rPh>
    <rPh sb="3" eb="4">
      <t>カタ</t>
    </rPh>
    <rPh sb="4" eb="5">
      <t>ウ</t>
    </rPh>
    <rPh sb="12" eb="13">
      <t>キョク</t>
    </rPh>
    <rPh sb="13" eb="14">
      <t>カン</t>
    </rPh>
    <phoneticPr fontId="1"/>
  </si>
  <si>
    <t>NS形片受曲管5 5/8°</t>
    <rPh sb="2" eb="3">
      <t>カタ</t>
    </rPh>
    <rPh sb="3" eb="4">
      <t>カタ</t>
    </rPh>
    <rPh sb="4" eb="5">
      <t>ウ</t>
    </rPh>
    <rPh sb="5" eb="6">
      <t>キョク</t>
    </rPh>
    <rPh sb="6" eb="7">
      <t>カン</t>
    </rPh>
    <phoneticPr fontId="1"/>
  </si>
  <si>
    <t>NS形三受排水T字管</t>
    <rPh sb="2" eb="3">
      <t>カタ</t>
    </rPh>
    <rPh sb="3" eb="4">
      <t>サン</t>
    </rPh>
    <rPh sb="4" eb="5">
      <t>ウ</t>
    </rPh>
    <rPh sb="5" eb="7">
      <t>ハイスイ</t>
    </rPh>
    <rPh sb="8" eb="9">
      <t>ジ</t>
    </rPh>
    <rPh sb="9" eb="10">
      <t>カン</t>
    </rPh>
    <phoneticPr fontId="1"/>
  </si>
  <si>
    <t>S50形片受曲管90°</t>
    <rPh sb="3" eb="4">
      <t>カタ</t>
    </rPh>
    <rPh sb="4" eb="5">
      <t>カタ</t>
    </rPh>
    <rPh sb="5" eb="6">
      <t>ウ</t>
    </rPh>
    <rPh sb="6" eb="7">
      <t>キョク</t>
    </rPh>
    <rPh sb="7" eb="8">
      <t>カン</t>
    </rPh>
    <phoneticPr fontId="1"/>
  </si>
  <si>
    <t>S50形曲管22 1/2°</t>
    <rPh sb="3" eb="4">
      <t>カタ</t>
    </rPh>
    <rPh sb="4" eb="5">
      <t>キョク</t>
    </rPh>
    <rPh sb="5" eb="6">
      <t>カン</t>
    </rPh>
    <phoneticPr fontId="1"/>
  </si>
  <si>
    <t>S50形曲管11 1/4°</t>
    <rPh sb="3" eb="4">
      <t>カタ</t>
    </rPh>
    <rPh sb="4" eb="5">
      <t>キョク</t>
    </rPh>
    <rPh sb="5" eb="6">
      <t>カン</t>
    </rPh>
    <phoneticPr fontId="1"/>
  </si>
  <si>
    <t>S50形片受曲管45°</t>
    <rPh sb="3" eb="4">
      <t>カタ</t>
    </rPh>
    <rPh sb="4" eb="5">
      <t>カタ</t>
    </rPh>
    <rPh sb="5" eb="6">
      <t>ウ</t>
    </rPh>
    <rPh sb="6" eb="7">
      <t>キョク</t>
    </rPh>
    <rPh sb="7" eb="8">
      <t>カン</t>
    </rPh>
    <phoneticPr fontId="1"/>
  </si>
  <si>
    <t>S50形曲管90°</t>
    <rPh sb="3" eb="4">
      <t>カタ</t>
    </rPh>
    <rPh sb="4" eb="5">
      <t>キョク</t>
    </rPh>
    <rPh sb="5" eb="6">
      <t>カン</t>
    </rPh>
    <phoneticPr fontId="1"/>
  </si>
  <si>
    <t>S50形曲管45°</t>
    <rPh sb="3" eb="4">
      <t>カタ</t>
    </rPh>
    <rPh sb="4" eb="5">
      <t>キョク</t>
    </rPh>
    <rPh sb="5" eb="6">
      <t>カン</t>
    </rPh>
    <phoneticPr fontId="1"/>
  </si>
  <si>
    <t>S50形片受曲管22 1/2°</t>
    <rPh sb="3" eb="4">
      <t>カタ</t>
    </rPh>
    <rPh sb="4" eb="5">
      <t>カタ</t>
    </rPh>
    <rPh sb="5" eb="6">
      <t>ウ</t>
    </rPh>
    <rPh sb="6" eb="7">
      <t>キョク</t>
    </rPh>
    <rPh sb="7" eb="8">
      <t>カン</t>
    </rPh>
    <phoneticPr fontId="1"/>
  </si>
  <si>
    <t>S50形片受曲管11 1/4°</t>
    <rPh sb="3" eb="4">
      <t>カタ</t>
    </rPh>
    <rPh sb="4" eb="5">
      <t>カタ</t>
    </rPh>
    <rPh sb="5" eb="6">
      <t>ウ</t>
    </rPh>
    <rPh sb="6" eb="7">
      <t>キョク</t>
    </rPh>
    <rPh sb="7" eb="8">
      <t>カン</t>
    </rPh>
    <phoneticPr fontId="1"/>
  </si>
  <si>
    <t>S50形ﾌﾗﾝｼﾞ付きT字管</t>
    <rPh sb="3" eb="4">
      <t>カタ</t>
    </rPh>
    <rPh sb="9" eb="10">
      <t>ツキ</t>
    </rPh>
    <rPh sb="12" eb="13">
      <t>ジ</t>
    </rPh>
    <rPh sb="13" eb="14">
      <t>カン</t>
    </rPh>
    <phoneticPr fontId="1"/>
  </si>
  <si>
    <t>G-Link</t>
    <phoneticPr fontId="1"/>
  </si>
  <si>
    <t>P-Link</t>
    <phoneticPr fontId="1"/>
  </si>
  <si>
    <t>GX形用ﾗｲﾅ及びﾗｲﾅﾎﾞｰﾄﾞ</t>
    <rPh sb="2" eb="3">
      <t>カタ</t>
    </rPh>
    <rPh sb="3" eb="4">
      <t>ヨウ</t>
    </rPh>
    <rPh sb="7" eb="8">
      <t>オヨ</t>
    </rPh>
    <phoneticPr fontId="1"/>
  </si>
  <si>
    <t>NS形用ﾗｲﾅ及び心出し用ｺﾞﾑﾞ</t>
    <rPh sb="2" eb="3">
      <t>カタ</t>
    </rPh>
    <rPh sb="3" eb="4">
      <t>ヨウ</t>
    </rPh>
    <rPh sb="7" eb="8">
      <t>オヨ</t>
    </rPh>
    <rPh sb="9" eb="10">
      <t>ココロ</t>
    </rPh>
    <rPh sb="10" eb="11">
      <t>ダ</t>
    </rPh>
    <rPh sb="12" eb="13">
      <t>ヨウ</t>
    </rPh>
    <phoneticPr fontId="1"/>
  </si>
  <si>
    <t>NS形用切管用挿し口ﾘﾝｸﾞ</t>
    <rPh sb="2" eb="3">
      <t>カタ</t>
    </rPh>
    <rPh sb="3" eb="4">
      <t>ヨウ</t>
    </rPh>
    <rPh sb="4" eb="5">
      <t>キ</t>
    </rPh>
    <rPh sb="5" eb="6">
      <t>カン</t>
    </rPh>
    <rPh sb="6" eb="7">
      <t>ヨウ</t>
    </rPh>
    <rPh sb="7" eb="8">
      <t>サ</t>
    </rPh>
    <rPh sb="9" eb="10">
      <t>クチ</t>
    </rPh>
    <phoneticPr fontId="1"/>
  </si>
  <si>
    <t>NS形継輪用挿し口ﾘﾝｸﾞ</t>
    <rPh sb="2" eb="3">
      <t>カタ</t>
    </rPh>
    <rPh sb="3" eb="4">
      <t>ツ</t>
    </rPh>
    <rPh sb="4" eb="5">
      <t>ワ</t>
    </rPh>
    <rPh sb="5" eb="6">
      <t>ヨウ</t>
    </rPh>
    <rPh sb="6" eb="7">
      <t>サ</t>
    </rPh>
    <rPh sb="8" eb="9">
      <t>クチ</t>
    </rPh>
    <phoneticPr fontId="1"/>
  </si>
  <si>
    <t>NS形用切管用挿し口ﾘﾝｸﾞ(継ぎ輪接合用)</t>
    <rPh sb="2" eb="3">
      <t>カタ</t>
    </rPh>
    <rPh sb="3" eb="4">
      <t>ヨウ</t>
    </rPh>
    <rPh sb="4" eb="5">
      <t>キ</t>
    </rPh>
    <rPh sb="5" eb="6">
      <t>カン</t>
    </rPh>
    <rPh sb="6" eb="7">
      <t>ヨウ</t>
    </rPh>
    <rPh sb="7" eb="8">
      <t>サ</t>
    </rPh>
    <rPh sb="9" eb="10">
      <t>クチ</t>
    </rPh>
    <rPh sb="15" eb="16">
      <t>ツギ</t>
    </rPh>
    <rPh sb="17" eb="18">
      <t>ワ</t>
    </rPh>
    <rPh sb="18" eb="20">
      <t>セツゴウ</t>
    </rPh>
    <rPh sb="20" eb="21">
      <t>ヨウ</t>
    </rPh>
    <phoneticPr fontId="1"/>
  </si>
  <si>
    <t>S50形用直管用接合部品</t>
    <rPh sb="3" eb="4">
      <t>カタ</t>
    </rPh>
    <rPh sb="4" eb="5">
      <t>ヨウ</t>
    </rPh>
    <rPh sb="5" eb="6">
      <t>チョク</t>
    </rPh>
    <rPh sb="6" eb="7">
      <t>カン</t>
    </rPh>
    <rPh sb="7" eb="8">
      <t>ヨウ</t>
    </rPh>
    <rPh sb="8" eb="10">
      <t>セツゴウ</t>
    </rPh>
    <rPh sb="10" eb="12">
      <t>ブヒン</t>
    </rPh>
    <phoneticPr fontId="1"/>
  </si>
  <si>
    <t>S50形用異形管用接合部品</t>
    <rPh sb="3" eb="4">
      <t>カタ</t>
    </rPh>
    <rPh sb="4" eb="5">
      <t>ヨウ</t>
    </rPh>
    <rPh sb="5" eb="6">
      <t>イ</t>
    </rPh>
    <rPh sb="6" eb="7">
      <t>ケイ</t>
    </rPh>
    <rPh sb="7" eb="8">
      <t>カン</t>
    </rPh>
    <rPh sb="8" eb="9">
      <t>ヨウ</t>
    </rPh>
    <rPh sb="9" eb="11">
      <t>セツゴウ</t>
    </rPh>
    <rPh sb="11" eb="13">
      <t>ブヒン</t>
    </rPh>
    <phoneticPr fontId="1"/>
  </si>
  <si>
    <t>S50形ﾗｲﾅ及び心出し用ｺﾞﾑﾞ</t>
    <rPh sb="3" eb="4">
      <t>カタ</t>
    </rPh>
    <rPh sb="7" eb="8">
      <t>オヨ</t>
    </rPh>
    <rPh sb="9" eb="10">
      <t>ココロ</t>
    </rPh>
    <rPh sb="10" eb="11">
      <t>ダ</t>
    </rPh>
    <rPh sb="12" eb="13">
      <t>ヨウ</t>
    </rPh>
    <phoneticPr fontId="1"/>
  </si>
  <si>
    <t>ﾀﾞｸﾀｲﾙ管継手用滑剤P(上･下水用)</t>
    <rPh sb="6" eb="7">
      <t>カン</t>
    </rPh>
    <rPh sb="7" eb="8">
      <t>ツギ</t>
    </rPh>
    <rPh sb="8" eb="9">
      <t>テ</t>
    </rPh>
    <rPh sb="9" eb="10">
      <t>ヨウ</t>
    </rPh>
    <rPh sb="10" eb="11">
      <t>カツ</t>
    </rPh>
    <rPh sb="11" eb="12">
      <t>ザイ</t>
    </rPh>
    <rPh sb="14" eb="15">
      <t>ウエ</t>
    </rPh>
    <rPh sb="16" eb="18">
      <t>ゲスイ</t>
    </rPh>
    <rPh sb="18" eb="19">
      <t>ヨウ</t>
    </rPh>
    <phoneticPr fontId="1"/>
  </si>
  <si>
    <t>ﾌﾗﾝｼﾞ形ｿﾌﾄｼｰﾙ仕切弁</t>
    <rPh sb="5" eb="6">
      <t>カタ</t>
    </rPh>
    <rPh sb="12" eb="14">
      <t>シキ</t>
    </rPh>
    <rPh sb="14" eb="15">
      <t>ベン</t>
    </rPh>
    <phoneticPr fontId="1"/>
  </si>
  <si>
    <t>ﾀﾞｸﾀｲﾙ管補修用塗料ｸﾞﾚｰ</t>
    <rPh sb="6" eb="7">
      <t>カン</t>
    </rPh>
    <rPh sb="7" eb="9">
      <t>ホシュウ</t>
    </rPh>
    <rPh sb="9" eb="10">
      <t>ヨウ</t>
    </rPh>
    <rPh sb="10" eb="12">
      <t>トリョウ</t>
    </rPh>
    <phoneticPr fontId="1"/>
  </si>
  <si>
    <t>ﾀﾞｸﾀｲﾙ管補修用塗料ﾌﾞﾗｯｸ</t>
    <rPh sb="6" eb="7">
      <t>カン</t>
    </rPh>
    <rPh sb="7" eb="9">
      <t>ホシュウ</t>
    </rPh>
    <rPh sb="9" eb="10">
      <t>ヨウ</t>
    </rPh>
    <rPh sb="10" eb="12">
      <t>トリョウ</t>
    </rPh>
    <phoneticPr fontId="1"/>
  </si>
  <si>
    <t>ｸﾎﾞﾀｺｰﾄRP#102-Mｸﾞﾚｰ</t>
    <phoneticPr fontId="1"/>
  </si>
  <si>
    <t>GX形用ﾀﾞｸﾀｲﾙ鋳鉄切管鉄部用塗料</t>
    <rPh sb="2" eb="3">
      <t>カタ</t>
    </rPh>
    <rPh sb="3" eb="4">
      <t>ヨウ</t>
    </rPh>
    <rPh sb="10" eb="12">
      <t>チュウテツ</t>
    </rPh>
    <rPh sb="12" eb="13">
      <t>キ</t>
    </rPh>
    <rPh sb="13" eb="14">
      <t>カン</t>
    </rPh>
    <rPh sb="14" eb="15">
      <t>テツ</t>
    </rPh>
    <rPh sb="15" eb="16">
      <t>ブ</t>
    </rPh>
    <rPh sb="16" eb="17">
      <t>ヨウ</t>
    </rPh>
    <rPh sb="17" eb="19">
      <t>トリョウ</t>
    </rPh>
    <phoneticPr fontId="1"/>
  </si>
  <si>
    <t>ｸﾎﾞﾀｺｰﾄRP#102-Mﾌﾞﾗｯｸ</t>
    <phoneticPr fontId="1"/>
  </si>
  <si>
    <t>ﾌﾗﾝｼﾞ形ﾊﾞﾀﾌﾗｲ弁</t>
    <rPh sb="5" eb="6">
      <t>カタ</t>
    </rPh>
    <rPh sb="12" eb="13">
      <t>ベン</t>
    </rPh>
    <phoneticPr fontId="1"/>
  </si>
  <si>
    <t>水道用急速空気弁(浅埋対応)</t>
    <rPh sb="0" eb="3">
      <t>スイドウヨウ</t>
    </rPh>
    <rPh sb="3" eb="5">
      <t>キュウソク</t>
    </rPh>
    <rPh sb="5" eb="7">
      <t>クウキ</t>
    </rPh>
    <rPh sb="7" eb="8">
      <t>ベン</t>
    </rPh>
    <rPh sb="9" eb="10">
      <t>アサ</t>
    </rPh>
    <rPh sb="10" eb="11">
      <t>マイ</t>
    </rPh>
    <rPh sb="11" eb="13">
      <t>タイオウ</t>
    </rPh>
    <phoneticPr fontId="1"/>
  </si>
  <si>
    <t>水道用急速空気弁</t>
    <rPh sb="0" eb="3">
      <t>スイドウヨウ</t>
    </rPh>
    <rPh sb="3" eb="5">
      <t>キュウソク</t>
    </rPh>
    <rPh sb="5" eb="7">
      <t>クウキ</t>
    </rPh>
    <rPh sb="7" eb="8">
      <t>ベン</t>
    </rPh>
    <phoneticPr fontId="1"/>
  </si>
  <si>
    <t>水道用ﾎﾞｰﾙ形補修弁(ﾚﾊﾞｰ式)</t>
    <rPh sb="0" eb="3">
      <t>スイドウヨウ</t>
    </rPh>
    <rPh sb="7" eb="8">
      <t>カタ</t>
    </rPh>
    <rPh sb="8" eb="10">
      <t>ホシュウ</t>
    </rPh>
    <rPh sb="10" eb="11">
      <t>ベン</t>
    </rPh>
    <rPh sb="16" eb="17">
      <t>シキ</t>
    </rPh>
    <phoneticPr fontId="1"/>
  </si>
  <si>
    <t>水道用ﾎﾞｰﾙ形補修弁(ｷｬｯﾌﾟ式)</t>
    <rPh sb="0" eb="3">
      <t>スイドウヨウ</t>
    </rPh>
    <rPh sb="7" eb="8">
      <t>カタ</t>
    </rPh>
    <rPh sb="8" eb="10">
      <t>ホシュウ</t>
    </rPh>
    <rPh sb="10" eb="11">
      <t>ベン</t>
    </rPh>
    <rPh sb="17" eb="18">
      <t>シキ</t>
    </rPh>
    <phoneticPr fontId="1"/>
  </si>
  <si>
    <t>水道用地下式消火栓</t>
    <rPh sb="0" eb="3">
      <t>スイドウヨウ</t>
    </rPh>
    <rPh sb="3" eb="5">
      <t>チカ</t>
    </rPh>
    <rPh sb="5" eb="6">
      <t>シキ</t>
    </rPh>
    <rPh sb="6" eb="8">
      <t>ショウカ</t>
    </rPh>
    <rPh sb="8" eb="9">
      <t>セン</t>
    </rPh>
    <phoneticPr fontId="1"/>
  </si>
  <si>
    <t>ﾎﾞｰﾙ式単口消火栓</t>
    <rPh sb="4" eb="5">
      <t>シキ</t>
    </rPh>
    <rPh sb="5" eb="6">
      <t>タン</t>
    </rPh>
    <rPh sb="6" eb="7">
      <t>クチ</t>
    </rPh>
    <rPh sb="7" eb="9">
      <t>ショウカ</t>
    </rPh>
    <rPh sb="9" eb="10">
      <t>セン</t>
    </rPh>
    <phoneticPr fontId="1"/>
  </si>
  <si>
    <t>水道用地下式消火栓(浅埋対応)</t>
    <rPh sb="0" eb="3">
      <t>スイドウヨウ</t>
    </rPh>
    <rPh sb="3" eb="5">
      <t>チカ</t>
    </rPh>
    <rPh sb="5" eb="6">
      <t>シキ</t>
    </rPh>
    <rPh sb="6" eb="8">
      <t>ショウカ</t>
    </rPh>
    <rPh sb="8" eb="9">
      <t>セン</t>
    </rPh>
    <rPh sb="10" eb="11">
      <t>アサ</t>
    </rPh>
    <rPh sb="11" eb="12">
      <t>マイ</t>
    </rPh>
    <rPh sb="12" eb="14">
      <t>タイオウ</t>
    </rPh>
    <phoneticPr fontId="1"/>
  </si>
  <si>
    <t>空気弁付単口消火栓</t>
    <rPh sb="0" eb="2">
      <t>クウキ</t>
    </rPh>
    <rPh sb="2" eb="3">
      <t>ベン</t>
    </rPh>
    <rPh sb="3" eb="4">
      <t>ツ</t>
    </rPh>
    <rPh sb="4" eb="5">
      <t>タン</t>
    </rPh>
    <rPh sb="5" eb="6">
      <t>クチ</t>
    </rPh>
    <rPh sb="6" eb="8">
      <t>ショウカ</t>
    </rPh>
    <rPh sb="8" eb="9">
      <t>セン</t>
    </rPh>
    <phoneticPr fontId="1"/>
  </si>
  <si>
    <t>排気弁付地下式消火栓</t>
    <rPh sb="0" eb="2">
      <t>ハイキ</t>
    </rPh>
    <rPh sb="2" eb="3">
      <t>ベン</t>
    </rPh>
    <rPh sb="3" eb="4">
      <t>ツ</t>
    </rPh>
    <rPh sb="4" eb="6">
      <t>チカ</t>
    </rPh>
    <rPh sb="6" eb="7">
      <t>シキ</t>
    </rPh>
    <rPh sb="7" eb="9">
      <t>ショウカ</t>
    </rPh>
    <rPh sb="9" eb="10">
      <t>セン</t>
    </rPh>
    <phoneticPr fontId="1"/>
  </si>
  <si>
    <t>E</t>
    <phoneticPr fontId="1"/>
  </si>
  <si>
    <t>A</t>
    <phoneticPr fontId="1"/>
  </si>
  <si>
    <t>F</t>
    <phoneticPr fontId="1"/>
  </si>
  <si>
    <t>ヨツギ（株）</t>
  </si>
  <si>
    <t>栗本商事（株）</t>
  </si>
  <si>
    <t>角田鉄工（株）</t>
  </si>
  <si>
    <t>φ75×H100・H150</t>
    <phoneticPr fontId="1"/>
  </si>
  <si>
    <t>φ75×H200</t>
    <phoneticPr fontId="1"/>
  </si>
  <si>
    <t>JWWA B 126準拠品</t>
    <rPh sb="10" eb="12">
      <t>ジュンキョ</t>
    </rPh>
    <rPh sb="12" eb="13">
      <t>ヒン</t>
    </rPh>
    <phoneticPr fontId="1"/>
  </si>
  <si>
    <t>大成機工（株）</t>
  </si>
  <si>
    <t>東洋バルヴ（株）</t>
  </si>
  <si>
    <t>外面ﾎﾟﾘ塩化ﾋﾞﾆﾙ被覆</t>
  </si>
  <si>
    <t>φ15A～φ100A</t>
    <phoneticPr fontId="1"/>
  </si>
  <si>
    <t>日本プラスチック工業（株）</t>
  </si>
  <si>
    <t>排気弁付FCD地下式単口消火栓</t>
    <rPh sb="0" eb="2">
      <t>ハイキ</t>
    </rPh>
    <rPh sb="2" eb="3">
      <t>ベン</t>
    </rPh>
    <rPh sb="3" eb="4">
      <t>ツ</t>
    </rPh>
    <rPh sb="7" eb="9">
      <t>チカ</t>
    </rPh>
    <rPh sb="9" eb="10">
      <t>シキ</t>
    </rPh>
    <rPh sb="10" eb="11">
      <t>タン</t>
    </rPh>
    <rPh sb="11" eb="12">
      <t>クチ</t>
    </rPh>
    <rPh sb="12" eb="14">
      <t>ショウカ</t>
    </rPh>
    <rPh sb="14" eb="15">
      <t>セン</t>
    </rPh>
    <phoneticPr fontId="1"/>
  </si>
  <si>
    <t>九州鋳鉄管（株）</t>
  </si>
  <si>
    <t>山岡鉄管（株）</t>
  </si>
  <si>
    <t>日本ヴィクトリック（株）</t>
  </si>
  <si>
    <t>ＪＦＥスチール（株）</t>
  </si>
  <si>
    <t>新日鐵住金（株）</t>
  </si>
  <si>
    <t>三井金属エンジニアリング（株）</t>
  </si>
  <si>
    <t>ＪＦＥ継手（株）</t>
  </si>
  <si>
    <t>日立金属（株）</t>
  </si>
  <si>
    <t>シーケー金属（株）</t>
  </si>
  <si>
    <t>（株）三栄水栓製作所</t>
  </si>
  <si>
    <t>（株）リケン</t>
  </si>
  <si>
    <t>長島鋳物（株）</t>
  </si>
  <si>
    <t>三報ゴム（株）</t>
  </si>
  <si>
    <t>タキロン（株）</t>
  </si>
  <si>
    <t>（株）森田鉄工所</t>
  </si>
  <si>
    <t>古河電気工業（株）</t>
  </si>
  <si>
    <t>東レペフ加工品（株）</t>
  </si>
  <si>
    <t>ミヤコ（株）</t>
  </si>
  <si>
    <t>フジテコム（株）</t>
  </si>
  <si>
    <t>（株）多久製作所</t>
  </si>
  <si>
    <t>日東電工（株）</t>
  </si>
  <si>
    <t>ショーボンドマテリアル（株）</t>
  </si>
  <si>
    <t>三菱樹脂（株）</t>
  </si>
  <si>
    <t>工事に使用する資材承認願（第　　回）</t>
    <rPh sb="0" eb="2">
      <t>コウジ</t>
    </rPh>
    <rPh sb="3" eb="5">
      <t>シヨウ</t>
    </rPh>
    <rPh sb="7" eb="9">
      <t>シザイ</t>
    </rPh>
    <rPh sb="9" eb="11">
      <t>ショウニン</t>
    </rPh>
    <rPh sb="11" eb="12">
      <t>ネガ</t>
    </rPh>
    <rPh sb="13" eb="14">
      <t>ダイ</t>
    </rPh>
    <rPh sb="16" eb="17">
      <t>カイ</t>
    </rPh>
    <phoneticPr fontId="1"/>
  </si>
</sst>
</file>

<file path=xl/styles.xml><?xml version="1.0" encoding="utf-8"?>
<styleSheet xmlns="http://schemas.openxmlformats.org/spreadsheetml/2006/main">
  <numFmts count="2">
    <numFmt numFmtId="176" formatCode="00"/>
    <numFmt numFmtId="177" formatCode="000"/>
  </numFmts>
  <fonts count="8">
    <font>
      <sz val="8"/>
      <color theme="1"/>
      <name val="MS 明朝"/>
      <family val="2"/>
      <charset val="128"/>
    </font>
    <font>
      <sz val="6"/>
      <name val="MS 明朝"/>
      <family val="2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MS 明朝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176" fontId="2" fillId="0" borderId="1" xfId="0" applyNumberFormat="1" applyFont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indent="1" shrinkToFit="1"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 applyProtection="1">
      <alignment horizontal="center" vertical="center" shrinkToFit="1"/>
    </xf>
    <xf numFmtId="177" fontId="2" fillId="0" borderId="1" xfId="0" applyNumberFormat="1" applyFont="1" applyFill="1" applyBorder="1" applyAlignment="1" applyProtection="1">
      <alignment horizontal="center" vertical="center" shrinkToFit="1"/>
    </xf>
    <xf numFmtId="177" fontId="2" fillId="0" borderId="14" xfId="0" applyNumberFormat="1" applyFont="1" applyFill="1" applyBorder="1" applyAlignment="1" applyProtection="1">
      <alignment horizontal="center" vertical="center" shrinkToFit="1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2" fillId="3" borderId="1" xfId="0" applyFont="1" applyFill="1" applyBorder="1" applyProtection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 wrapText="1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indent="1" shrinkToFit="1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1736912</xdr:colOff>
      <xdr:row>124</xdr:row>
      <xdr:rowOff>112058</xdr:rowOff>
    </xdr:from>
    <xdr:to>
      <xdr:col>9</xdr:col>
      <xdr:colOff>1333501</xdr:colOff>
      <xdr:row>129</xdr:row>
      <xdr:rowOff>100852</xdr:rowOff>
    </xdr:to>
    <xdr:sp macro="" textlink="">
      <xdr:nvSpPr>
        <xdr:cNvPr id="2" name="テキスト ボックス 1"/>
        <xdr:cNvSpPr txBox="1"/>
      </xdr:nvSpPr>
      <xdr:spPr>
        <a:xfrm>
          <a:off x="6140824" y="23790087"/>
          <a:ext cx="4874559" cy="941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800">
              <a:latin typeface="HG丸ｺﾞｼｯｸM-PRO" pitchFamily="50" charset="-128"/>
              <a:ea typeface="HG丸ｺﾞｼｯｸM-PRO" pitchFamily="50" charset="-128"/>
            </a:rPr>
            <a:t>＊＊＊ 以下，余白 ＊＊＊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64</xdr:row>
      <xdr:rowOff>56029</xdr:rowOff>
    </xdr:from>
    <xdr:to>
      <xdr:col>10</xdr:col>
      <xdr:colOff>67235</xdr:colOff>
      <xdr:row>69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6353735" y="12304058"/>
          <a:ext cx="4874559" cy="941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800">
              <a:latin typeface="HG丸ｺﾞｼｯｸM-PRO" pitchFamily="50" charset="-128"/>
              <a:ea typeface="HG丸ｺﾞｼｯｸM-PRO" pitchFamily="50" charset="-128"/>
            </a:rPr>
            <a:t>＊＊＊ 以下，余白 ＊＊＊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112059</xdr:colOff>
      <xdr:row>142</xdr:row>
      <xdr:rowOff>168089</xdr:rowOff>
    </xdr:from>
    <xdr:to>
      <xdr:col>9</xdr:col>
      <xdr:colOff>1467971</xdr:colOff>
      <xdr:row>147</xdr:row>
      <xdr:rowOff>156883</xdr:rowOff>
    </xdr:to>
    <xdr:sp macro="" textlink="">
      <xdr:nvSpPr>
        <xdr:cNvPr id="2" name="テキスト ボックス 1"/>
        <xdr:cNvSpPr txBox="1"/>
      </xdr:nvSpPr>
      <xdr:spPr>
        <a:xfrm>
          <a:off x="6275294" y="27275118"/>
          <a:ext cx="4874559" cy="941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800">
              <a:latin typeface="HG丸ｺﾞｼｯｸM-PRO" pitchFamily="50" charset="-128"/>
              <a:ea typeface="HG丸ｺﾞｼｯｸM-PRO" pitchFamily="50" charset="-128"/>
            </a:rPr>
            <a:t>＊＊＊ 以下，余白 ＊＊＊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112059</xdr:colOff>
      <xdr:row>149</xdr:row>
      <xdr:rowOff>145678</xdr:rowOff>
    </xdr:from>
    <xdr:to>
      <xdr:col>9</xdr:col>
      <xdr:colOff>1467971</xdr:colOff>
      <xdr:row>154</xdr:row>
      <xdr:rowOff>134472</xdr:rowOff>
    </xdr:to>
    <xdr:sp macro="" textlink="">
      <xdr:nvSpPr>
        <xdr:cNvPr id="2" name="テキスト ボックス 1"/>
        <xdr:cNvSpPr txBox="1"/>
      </xdr:nvSpPr>
      <xdr:spPr>
        <a:xfrm>
          <a:off x="6275294" y="28586207"/>
          <a:ext cx="4874559" cy="941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800">
              <a:latin typeface="HG丸ｺﾞｼｯｸM-PRO" pitchFamily="50" charset="-128"/>
              <a:ea typeface="HG丸ｺﾞｼｯｸM-PRO" pitchFamily="50" charset="-128"/>
            </a:rPr>
            <a:t>＊＊＊ 以下，余白 ＊＊＊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3"/>
  <sheetViews>
    <sheetView topLeftCell="B34" workbookViewId="0">
      <selection activeCell="J15" sqref="J15"/>
    </sheetView>
  </sheetViews>
  <sheetFormatPr defaultRowHeight="12"/>
  <cols>
    <col min="1" max="1" width="16.83203125" style="1" customWidth="1"/>
    <col min="2" max="2" width="24.83203125" style="1" customWidth="1"/>
    <col min="3" max="3" width="8.83203125" style="3" customWidth="1"/>
    <col min="4" max="5" width="6.83203125" style="3" customWidth="1"/>
    <col min="6" max="6" width="6.83203125" style="4" customWidth="1"/>
    <col min="7" max="7" width="22.83203125" style="1" customWidth="1"/>
    <col min="8" max="8" width="16.83203125" style="1" customWidth="1"/>
    <col min="9" max="10" width="28.83203125" style="1" customWidth="1"/>
    <col min="11" max="11" width="32.83203125" style="1" customWidth="1"/>
    <col min="12" max="13" width="24.83203125" style="1" customWidth="1"/>
    <col min="14" max="14" width="12.83203125" style="3" customWidth="1"/>
    <col min="15" max="15" width="5.83203125" style="3" customWidth="1"/>
    <col min="16" max="16" width="8.83203125" style="3" customWidth="1"/>
    <col min="17" max="17" width="22.83203125" style="1" customWidth="1"/>
    <col min="18" max="18" width="17.83203125" style="1" customWidth="1"/>
    <col min="19" max="19" width="21" style="1" customWidth="1"/>
    <col min="20" max="20" width="18.83203125" style="1" customWidth="1"/>
    <col min="21" max="21" width="15.83203125" style="1" customWidth="1"/>
    <col min="22" max="22" width="8.83203125" style="1" customWidth="1"/>
    <col min="23" max="23" width="30.83203125" style="1" customWidth="1"/>
    <col min="24" max="24" width="21.6640625" style="1" customWidth="1"/>
    <col min="25" max="25" width="9.33203125" style="1"/>
    <col min="26" max="26" width="51.5" style="1" customWidth="1"/>
    <col min="27" max="16384" width="9.33203125" style="1"/>
  </cols>
  <sheetData>
    <row r="1" spans="1:24" ht="15" customHeight="1"/>
    <row r="2" spans="1:24" ht="18" customHeight="1">
      <c r="A2" s="1" t="s">
        <v>232</v>
      </c>
    </row>
    <row r="3" spans="1:24" ht="9.9499999999999993" customHeight="1"/>
    <row r="4" spans="1:24" ht="15" customHeight="1">
      <c r="A4" s="59" t="s">
        <v>25</v>
      </c>
      <c r="B4" s="53" t="s">
        <v>52</v>
      </c>
      <c r="C4" s="53"/>
      <c r="D4" s="55" t="s">
        <v>41</v>
      </c>
      <c r="E4" s="55"/>
      <c r="F4" s="55"/>
      <c r="G4" s="55"/>
      <c r="H4" s="55"/>
      <c r="I4" s="53" t="s">
        <v>44</v>
      </c>
      <c r="J4" s="53" t="s">
        <v>45</v>
      </c>
      <c r="K4" s="53" t="s">
        <v>67</v>
      </c>
      <c r="L4" s="53" t="s">
        <v>257</v>
      </c>
      <c r="M4" s="53" t="s">
        <v>258</v>
      </c>
      <c r="N4" s="55" t="s">
        <v>0</v>
      </c>
      <c r="O4" s="57" t="s">
        <v>46</v>
      </c>
      <c r="P4" s="51"/>
      <c r="Q4" s="51" t="s">
        <v>47</v>
      </c>
    </row>
    <row r="5" spans="1:24" ht="15" customHeight="1">
      <c r="A5" s="58"/>
      <c r="B5" s="53" t="s">
        <v>53</v>
      </c>
      <c r="C5" s="60" t="s">
        <v>23</v>
      </c>
      <c r="D5" s="61" t="s">
        <v>51</v>
      </c>
      <c r="E5" s="60" t="s">
        <v>20</v>
      </c>
      <c r="F5" s="60" t="s">
        <v>26</v>
      </c>
      <c r="G5" s="53" t="s">
        <v>42</v>
      </c>
      <c r="H5" s="55" t="s">
        <v>43</v>
      </c>
      <c r="I5" s="54"/>
      <c r="J5" s="54"/>
      <c r="K5" s="54"/>
      <c r="L5" s="54"/>
      <c r="M5" s="54"/>
      <c r="N5" s="56"/>
      <c r="O5" s="58"/>
      <c r="P5" s="52"/>
      <c r="Q5" s="52"/>
    </row>
    <row r="6" spans="1:24" ht="15" customHeight="1">
      <c r="A6" s="58"/>
      <c r="B6" s="54"/>
      <c r="C6" s="54"/>
      <c r="D6" s="56"/>
      <c r="E6" s="62"/>
      <c r="F6" s="54"/>
      <c r="G6" s="54"/>
      <c r="H6" s="56"/>
      <c r="I6" s="54"/>
      <c r="J6" s="54"/>
      <c r="K6" s="54"/>
      <c r="L6" s="54"/>
      <c r="M6" s="54"/>
      <c r="N6" s="56"/>
      <c r="O6" s="58"/>
      <c r="P6" s="52"/>
      <c r="Q6" s="52"/>
    </row>
    <row r="7" spans="1:24" ht="15" customHeight="1">
      <c r="A7" s="5" t="str">
        <f t="shared" ref="A7:A38" si="0">IF(OR(D7="",E7="",F7=""),"",TEXT(C7,"000")&amp;D7&amp;TEXT(E7,"00")&amp;TEXT(F7,"00"))</f>
        <v>001D0101</v>
      </c>
      <c r="B7" s="7" t="s">
        <v>1</v>
      </c>
      <c r="C7" s="31">
        <v>1</v>
      </c>
      <c r="D7" s="6" t="s">
        <v>21</v>
      </c>
      <c r="E7" s="28" t="s">
        <v>22</v>
      </c>
      <c r="F7" s="28" t="s">
        <v>22</v>
      </c>
      <c r="G7" s="7" t="s">
        <v>2</v>
      </c>
      <c r="H7" s="9" t="s">
        <v>3</v>
      </c>
      <c r="I7" s="7" t="s">
        <v>4</v>
      </c>
      <c r="J7" s="7" t="s">
        <v>5</v>
      </c>
      <c r="K7" s="7" t="s">
        <v>66</v>
      </c>
      <c r="L7" s="7" t="s">
        <v>61</v>
      </c>
      <c r="M7" s="7"/>
      <c r="N7" s="6" t="s">
        <v>6</v>
      </c>
      <c r="O7" s="10" t="s">
        <v>24</v>
      </c>
      <c r="P7" s="11">
        <v>120</v>
      </c>
      <c r="Q7" s="8" t="s">
        <v>56</v>
      </c>
      <c r="R7" s="1" t="str">
        <f>A7</f>
        <v>001D0101</v>
      </c>
      <c r="S7" s="1" t="str">
        <f>""&amp;N7&amp;"  "&amp;O7&amp;"  "&amp;P7&amp;""</f>
        <v>JWWA  G  120</v>
      </c>
      <c r="T7" s="1" t="str">
        <f>S7</f>
        <v>JWWA  G  120</v>
      </c>
      <c r="U7" s="2" t="s">
        <v>74</v>
      </c>
      <c r="V7" s="2">
        <v>1</v>
      </c>
      <c r="W7" s="1" t="s">
        <v>10</v>
      </c>
      <c r="X7" s="1" t="s">
        <v>18</v>
      </c>
    </row>
    <row r="8" spans="1:24" ht="15" customHeight="1">
      <c r="A8" s="5" t="str">
        <f t="shared" si="0"/>
        <v>001D0201</v>
      </c>
      <c r="B8" s="12" t="s">
        <v>1</v>
      </c>
      <c r="C8" s="32">
        <v>1</v>
      </c>
      <c r="D8" s="13" t="s">
        <v>54</v>
      </c>
      <c r="E8" s="29" t="s">
        <v>55</v>
      </c>
      <c r="F8" s="29" t="s">
        <v>22</v>
      </c>
      <c r="G8" s="14" t="s">
        <v>2</v>
      </c>
      <c r="H8" s="15" t="s">
        <v>3</v>
      </c>
      <c r="I8" s="14" t="s">
        <v>4</v>
      </c>
      <c r="J8" s="14" t="s">
        <v>5</v>
      </c>
      <c r="K8" s="12" t="s">
        <v>66</v>
      </c>
      <c r="L8" s="12" t="s">
        <v>59</v>
      </c>
      <c r="M8" s="12"/>
      <c r="N8" s="16" t="s">
        <v>6</v>
      </c>
      <c r="O8" s="17" t="s">
        <v>58</v>
      </c>
      <c r="P8" s="18">
        <v>120</v>
      </c>
      <c r="Q8" s="15" t="s">
        <v>56</v>
      </c>
      <c r="R8" s="1" t="str">
        <f t="shared" ref="R8:R60" si="1">A8</f>
        <v>001D0201</v>
      </c>
      <c r="S8" s="1" t="str">
        <f t="shared" ref="S8:S60" si="2">""&amp;N8&amp;"  "&amp;O8&amp;"  "&amp;P8&amp;""</f>
        <v>JWWA  G  120</v>
      </c>
      <c r="T8" s="1" t="str">
        <f t="shared" ref="T8:T60" si="3">S8</f>
        <v>JWWA  G  120</v>
      </c>
      <c r="U8" s="2" t="s">
        <v>7</v>
      </c>
      <c r="V8" s="2">
        <v>2</v>
      </c>
      <c r="W8" s="1" t="s">
        <v>11</v>
      </c>
      <c r="X8" s="1" t="s">
        <v>19</v>
      </c>
    </row>
    <row r="9" spans="1:24" ht="15" customHeight="1">
      <c r="A9" s="5" t="str">
        <f t="shared" si="0"/>
        <v>001D0301</v>
      </c>
      <c r="B9" s="12" t="s">
        <v>1</v>
      </c>
      <c r="C9" s="31">
        <v>1</v>
      </c>
      <c r="D9" s="13" t="s">
        <v>54</v>
      </c>
      <c r="E9" s="29" t="s">
        <v>60</v>
      </c>
      <c r="F9" s="29" t="s">
        <v>22</v>
      </c>
      <c r="G9" s="14" t="s">
        <v>2</v>
      </c>
      <c r="H9" s="15" t="s">
        <v>3</v>
      </c>
      <c r="I9" s="14" t="s">
        <v>4</v>
      </c>
      <c r="J9" s="14" t="s">
        <v>5</v>
      </c>
      <c r="K9" s="12" t="s">
        <v>224</v>
      </c>
      <c r="L9" s="12" t="s">
        <v>61</v>
      </c>
      <c r="M9" s="12"/>
      <c r="N9" s="16" t="s">
        <v>57</v>
      </c>
      <c r="O9" s="17" t="s">
        <v>58</v>
      </c>
      <c r="P9" s="18">
        <v>1049</v>
      </c>
      <c r="Q9" s="15" t="s">
        <v>56</v>
      </c>
      <c r="R9" s="1" t="str">
        <f t="shared" si="1"/>
        <v>001D0301</v>
      </c>
      <c r="S9" s="1" t="str">
        <f t="shared" si="2"/>
        <v>JDPA  G  1049</v>
      </c>
      <c r="T9" s="1" t="str">
        <f t="shared" si="3"/>
        <v>JDPA  G  1049</v>
      </c>
      <c r="U9" s="2" t="s">
        <v>8</v>
      </c>
      <c r="V9" s="2">
        <v>3</v>
      </c>
      <c r="W9" s="1" t="s">
        <v>12</v>
      </c>
      <c r="X9" s="1" t="s">
        <v>27</v>
      </c>
    </row>
    <row r="10" spans="1:24" ht="15" customHeight="1">
      <c r="A10" s="5" t="str">
        <f t="shared" si="0"/>
        <v>001D0401</v>
      </c>
      <c r="B10" s="12" t="s">
        <v>1</v>
      </c>
      <c r="C10" s="32">
        <v>1</v>
      </c>
      <c r="D10" s="13" t="s">
        <v>54</v>
      </c>
      <c r="E10" s="29" t="s">
        <v>62</v>
      </c>
      <c r="F10" s="29" t="s">
        <v>22</v>
      </c>
      <c r="G10" s="14" t="s">
        <v>2</v>
      </c>
      <c r="H10" s="15" t="s">
        <v>3</v>
      </c>
      <c r="I10" s="14" t="s">
        <v>4</v>
      </c>
      <c r="J10" s="14" t="s">
        <v>5</v>
      </c>
      <c r="K10" s="12" t="s">
        <v>224</v>
      </c>
      <c r="L10" s="12" t="s">
        <v>59</v>
      </c>
      <c r="M10" s="12"/>
      <c r="N10" s="16" t="s">
        <v>57</v>
      </c>
      <c r="O10" s="17" t="s">
        <v>58</v>
      </c>
      <c r="P10" s="18">
        <v>1049</v>
      </c>
      <c r="Q10" s="15" t="s">
        <v>56</v>
      </c>
      <c r="R10" s="1" t="str">
        <f t="shared" si="1"/>
        <v>001D0401</v>
      </c>
      <c r="S10" s="1" t="str">
        <f t="shared" si="2"/>
        <v>JDPA  G  1049</v>
      </c>
      <c r="T10" s="1" t="str">
        <f t="shared" si="3"/>
        <v>JDPA  G  1049</v>
      </c>
      <c r="U10" s="2" t="s">
        <v>9</v>
      </c>
      <c r="V10" s="2">
        <v>4</v>
      </c>
      <c r="W10" s="1" t="s">
        <v>13</v>
      </c>
      <c r="X10" s="1" t="s">
        <v>28</v>
      </c>
    </row>
    <row r="11" spans="1:24" ht="15" customHeight="1">
      <c r="A11" s="5" t="str">
        <f t="shared" si="0"/>
        <v>001D0501</v>
      </c>
      <c r="B11" s="12" t="s">
        <v>1</v>
      </c>
      <c r="C11" s="31">
        <v>1</v>
      </c>
      <c r="D11" s="13" t="s">
        <v>54</v>
      </c>
      <c r="E11" s="29" t="s">
        <v>63</v>
      </c>
      <c r="F11" s="29" t="s">
        <v>22</v>
      </c>
      <c r="G11" s="14" t="s">
        <v>2</v>
      </c>
      <c r="H11" s="15" t="s">
        <v>3</v>
      </c>
      <c r="I11" s="14" t="s">
        <v>4</v>
      </c>
      <c r="J11" s="14" t="s">
        <v>64</v>
      </c>
      <c r="K11" s="12" t="s">
        <v>65</v>
      </c>
      <c r="L11" s="12" t="s">
        <v>61</v>
      </c>
      <c r="M11" s="12"/>
      <c r="N11" s="16" t="s">
        <v>6</v>
      </c>
      <c r="O11" s="17" t="s">
        <v>58</v>
      </c>
      <c r="P11" s="18">
        <v>113</v>
      </c>
      <c r="Q11" s="15" t="s">
        <v>68</v>
      </c>
      <c r="R11" s="1" t="str">
        <f t="shared" si="1"/>
        <v>001D0501</v>
      </c>
      <c r="S11" s="1" t="str">
        <f t="shared" si="2"/>
        <v>JWWA  G  113</v>
      </c>
      <c r="T11" s="1" t="str">
        <f t="shared" si="3"/>
        <v>JWWA  G  113</v>
      </c>
      <c r="U11" s="2" t="s">
        <v>75</v>
      </c>
      <c r="V11" s="2">
        <v>5</v>
      </c>
      <c r="W11" s="1" t="s">
        <v>14</v>
      </c>
      <c r="X11" s="1" t="s">
        <v>29</v>
      </c>
    </row>
    <row r="12" spans="1:24" ht="15" customHeight="1">
      <c r="A12" s="5" t="str">
        <f t="shared" si="0"/>
        <v>001D0601</v>
      </c>
      <c r="B12" s="12" t="s">
        <v>1</v>
      </c>
      <c r="C12" s="32">
        <v>1</v>
      </c>
      <c r="D12" s="13" t="s">
        <v>21</v>
      </c>
      <c r="E12" s="29" t="s">
        <v>69</v>
      </c>
      <c r="F12" s="29" t="s">
        <v>22</v>
      </c>
      <c r="G12" s="14" t="s">
        <v>2</v>
      </c>
      <c r="H12" s="15" t="s">
        <v>3</v>
      </c>
      <c r="I12" s="14" t="s">
        <v>4</v>
      </c>
      <c r="J12" s="14" t="s">
        <v>64</v>
      </c>
      <c r="K12" s="12" t="s">
        <v>65</v>
      </c>
      <c r="L12" s="12" t="s">
        <v>59</v>
      </c>
      <c r="M12" s="12"/>
      <c r="N12" s="16" t="s">
        <v>6</v>
      </c>
      <c r="O12" s="17" t="s">
        <v>58</v>
      </c>
      <c r="P12" s="18">
        <v>113</v>
      </c>
      <c r="Q12" s="15" t="s">
        <v>68</v>
      </c>
      <c r="R12" s="1" t="str">
        <f t="shared" si="1"/>
        <v>001D0601</v>
      </c>
      <c r="S12" s="1" t="str">
        <f t="shared" si="2"/>
        <v>JWWA  G  113</v>
      </c>
      <c r="T12" s="1" t="str">
        <f t="shared" si="3"/>
        <v>JWWA  G  113</v>
      </c>
      <c r="U12" s="2" t="s">
        <v>76</v>
      </c>
      <c r="V12" s="2">
        <v>6</v>
      </c>
      <c r="W12" s="1" t="s">
        <v>48</v>
      </c>
      <c r="X12" s="1" t="s">
        <v>30</v>
      </c>
    </row>
    <row r="13" spans="1:24" ht="15" customHeight="1">
      <c r="A13" s="5" t="str">
        <f t="shared" si="0"/>
        <v>001D0701</v>
      </c>
      <c r="B13" s="12" t="s">
        <v>1</v>
      </c>
      <c r="C13" s="31">
        <v>1</v>
      </c>
      <c r="D13" s="13" t="s">
        <v>54</v>
      </c>
      <c r="E13" s="29" t="s">
        <v>70</v>
      </c>
      <c r="F13" s="29" t="s">
        <v>22</v>
      </c>
      <c r="G13" s="14" t="s">
        <v>2</v>
      </c>
      <c r="H13" s="15" t="s">
        <v>3</v>
      </c>
      <c r="I13" s="14" t="s">
        <v>4</v>
      </c>
      <c r="J13" s="14" t="s">
        <v>71</v>
      </c>
      <c r="K13" s="12" t="s">
        <v>72</v>
      </c>
      <c r="L13" s="12" t="s">
        <v>61</v>
      </c>
      <c r="M13" s="12"/>
      <c r="N13" s="16" t="s">
        <v>73</v>
      </c>
      <c r="O13" s="17" t="s">
        <v>58</v>
      </c>
      <c r="P13" s="18">
        <v>5526</v>
      </c>
      <c r="Q13" s="15" t="s">
        <v>68</v>
      </c>
      <c r="R13" s="1" t="str">
        <f t="shared" si="1"/>
        <v>001D0701</v>
      </c>
      <c r="S13" s="1" t="str">
        <f t="shared" si="2"/>
        <v>JIS  G  5526</v>
      </c>
      <c r="T13" s="1" t="str">
        <f t="shared" si="3"/>
        <v>JIS  G  5526</v>
      </c>
      <c r="U13" s="2" t="s">
        <v>233</v>
      </c>
      <c r="V13" s="2">
        <v>7</v>
      </c>
      <c r="W13" s="1" t="s">
        <v>15</v>
      </c>
      <c r="X13" s="1" t="s">
        <v>31</v>
      </c>
    </row>
    <row r="14" spans="1:24" ht="15" customHeight="1">
      <c r="A14" s="5" t="str">
        <f t="shared" si="0"/>
        <v>001D0801</v>
      </c>
      <c r="B14" s="12" t="s">
        <v>1</v>
      </c>
      <c r="C14" s="32">
        <v>1</v>
      </c>
      <c r="D14" s="13" t="s">
        <v>54</v>
      </c>
      <c r="E14" s="29" t="s">
        <v>77</v>
      </c>
      <c r="F14" s="29" t="s">
        <v>22</v>
      </c>
      <c r="G14" s="14" t="s">
        <v>2</v>
      </c>
      <c r="H14" s="15" t="s">
        <v>3</v>
      </c>
      <c r="I14" s="14" t="s">
        <v>4</v>
      </c>
      <c r="J14" s="14" t="s">
        <v>78</v>
      </c>
      <c r="K14" s="12" t="s">
        <v>79</v>
      </c>
      <c r="L14" s="12" t="s">
        <v>59</v>
      </c>
      <c r="M14" s="12"/>
      <c r="N14" s="16" t="s">
        <v>57</v>
      </c>
      <c r="O14" s="17" t="s">
        <v>58</v>
      </c>
      <c r="P14" s="18">
        <v>1052</v>
      </c>
      <c r="Q14" s="15" t="s">
        <v>56</v>
      </c>
      <c r="R14" s="1" t="str">
        <f t="shared" si="1"/>
        <v>001D0801</v>
      </c>
      <c r="S14" s="1" t="str">
        <f t="shared" si="2"/>
        <v>JDPA  G  1052</v>
      </c>
      <c r="T14" s="1" t="str">
        <f t="shared" si="3"/>
        <v>JDPA  G  1052</v>
      </c>
      <c r="U14" s="2" t="s">
        <v>49</v>
      </c>
      <c r="V14" s="2">
        <v>8</v>
      </c>
      <c r="W14" s="1" t="s">
        <v>16</v>
      </c>
      <c r="X14" s="1" t="s">
        <v>32</v>
      </c>
    </row>
    <row r="15" spans="1:24" ht="15" customHeight="1">
      <c r="A15" s="5" t="str">
        <f t="shared" si="0"/>
        <v>001D0102</v>
      </c>
      <c r="B15" s="12" t="s">
        <v>1</v>
      </c>
      <c r="C15" s="31">
        <v>1</v>
      </c>
      <c r="D15" s="13" t="s">
        <v>54</v>
      </c>
      <c r="E15" s="29" t="s">
        <v>22</v>
      </c>
      <c r="F15" s="29" t="s">
        <v>55</v>
      </c>
      <c r="G15" s="14" t="s">
        <v>2</v>
      </c>
      <c r="H15" s="15" t="s">
        <v>19</v>
      </c>
      <c r="I15" s="14" t="s">
        <v>81</v>
      </c>
      <c r="J15" s="14" t="s">
        <v>82</v>
      </c>
      <c r="K15" s="12" t="s">
        <v>83</v>
      </c>
      <c r="L15" s="12" t="s">
        <v>59</v>
      </c>
      <c r="M15" s="12"/>
      <c r="N15" s="16" t="s">
        <v>6</v>
      </c>
      <c r="O15" s="17" t="s">
        <v>58</v>
      </c>
      <c r="P15" s="18">
        <v>121</v>
      </c>
      <c r="Q15" s="15"/>
      <c r="R15" s="1" t="str">
        <f t="shared" si="1"/>
        <v>001D0102</v>
      </c>
      <c r="S15" s="1" t="str">
        <f t="shared" si="2"/>
        <v>JWWA  G  121</v>
      </c>
      <c r="T15" s="1" t="str">
        <f t="shared" si="3"/>
        <v>JWWA  G  121</v>
      </c>
      <c r="V15" s="2">
        <v>9</v>
      </c>
      <c r="W15" s="1" t="s">
        <v>34</v>
      </c>
      <c r="X15" s="1" t="s">
        <v>33</v>
      </c>
    </row>
    <row r="16" spans="1:24" ht="15" customHeight="1">
      <c r="A16" s="5" t="str">
        <f t="shared" si="0"/>
        <v>001D0202</v>
      </c>
      <c r="B16" s="12" t="s">
        <v>1</v>
      </c>
      <c r="C16" s="32">
        <v>1</v>
      </c>
      <c r="D16" s="13" t="s">
        <v>54</v>
      </c>
      <c r="E16" s="29" t="s">
        <v>55</v>
      </c>
      <c r="F16" s="29" t="s">
        <v>55</v>
      </c>
      <c r="G16" s="14" t="s">
        <v>2</v>
      </c>
      <c r="H16" s="15" t="s">
        <v>19</v>
      </c>
      <c r="I16" s="14" t="s">
        <v>81</v>
      </c>
      <c r="J16" s="14" t="s">
        <v>82</v>
      </c>
      <c r="K16" s="12" t="s">
        <v>224</v>
      </c>
      <c r="L16" s="12" t="s">
        <v>59</v>
      </c>
      <c r="M16" s="12"/>
      <c r="N16" s="16" t="s">
        <v>57</v>
      </c>
      <c r="O16" s="17" t="s">
        <v>58</v>
      </c>
      <c r="P16" s="18">
        <v>1049</v>
      </c>
      <c r="Q16" s="15"/>
      <c r="R16" s="1" t="str">
        <f t="shared" si="1"/>
        <v>001D0202</v>
      </c>
      <c r="S16" s="1" t="str">
        <f t="shared" si="2"/>
        <v>JDPA  G  1049</v>
      </c>
      <c r="T16" s="1" t="str">
        <f t="shared" si="3"/>
        <v>JDPA  G  1049</v>
      </c>
      <c r="V16" s="2">
        <v>10</v>
      </c>
      <c r="W16" s="1" t="s">
        <v>50</v>
      </c>
      <c r="X16" s="1" t="s">
        <v>35</v>
      </c>
    </row>
    <row r="17" spans="1:24" ht="15" customHeight="1">
      <c r="A17" s="5" t="str">
        <f t="shared" si="0"/>
        <v>001D0302</v>
      </c>
      <c r="B17" s="12" t="s">
        <v>1</v>
      </c>
      <c r="C17" s="31">
        <v>1</v>
      </c>
      <c r="D17" s="13" t="s">
        <v>54</v>
      </c>
      <c r="E17" s="29" t="s">
        <v>60</v>
      </c>
      <c r="F17" s="29" t="s">
        <v>55</v>
      </c>
      <c r="G17" s="14" t="s">
        <v>2</v>
      </c>
      <c r="H17" s="15" t="s">
        <v>19</v>
      </c>
      <c r="I17" s="14" t="s">
        <v>81</v>
      </c>
      <c r="J17" s="14" t="s">
        <v>87</v>
      </c>
      <c r="K17" s="12" t="s">
        <v>88</v>
      </c>
      <c r="L17" s="12" t="s">
        <v>59</v>
      </c>
      <c r="M17" s="12"/>
      <c r="N17" s="16" t="s">
        <v>49</v>
      </c>
      <c r="O17" s="17"/>
      <c r="P17" s="18"/>
      <c r="Q17" s="15" t="s">
        <v>89</v>
      </c>
      <c r="R17" s="1" t="str">
        <f t="shared" si="1"/>
        <v>001D0302</v>
      </c>
      <c r="S17" s="1" t="str">
        <f t="shared" si="2"/>
        <v xml:space="preserve">指定承認    </v>
      </c>
      <c r="T17" s="1" t="str">
        <f t="shared" si="3"/>
        <v xml:space="preserve">指定承認    </v>
      </c>
      <c r="V17" s="2">
        <v>11</v>
      </c>
      <c r="W17" s="1" t="s">
        <v>39</v>
      </c>
      <c r="X17" s="1" t="s">
        <v>36</v>
      </c>
    </row>
    <row r="18" spans="1:24" ht="15" customHeight="1">
      <c r="A18" s="5" t="str">
        <f t="shared" si="0"/>
        <v>001D0402</v>
      </c>
      <c r="B18" s="12" t="s">
        <v>1</v>
      </c>
      <c r="C18" s="32">
        <v>1</v>
      </c>
      <c r="D18" s="13" t="s">
        <v>54</v>
      </c>
      <c r="E18" s="29" t="s">
        <v>62</v>
      </c>
      <c r="F18" s="29" t="s">
        <v>55</v>
      </c>
      <c r="G18" s="14" t="s">
        <v>2</v>
      </c>
      <c r="H18" s="15" t="s">
        <v>19</v>
      </c>
      <c r="I18" s="14" t="s">
        <v>81</v>
      </c>
      <c r="J18" s="14" t="s">
        <v>91</v>
      </c>
      <c r="K18" s="12" t="s">
        <v>88</v>
      </c>
      <c r="L18" s="12" t="s">
        <v>59</v>
      </c>
      <c r="M18" s="12"/>
      <c r="N18" s="16" t="s">
        <v>49</v>
      </c>
      <c r="O18" s="17"/>
      <c r="P18" s="18"/>
      <c r="Q18" s="15" t="s">
        <v>89</v>
      </c>
      <c r="R18" s="1" t="str">
        <f t="shared" si="1"/>
        <v>001D0402</v>
      </c>
      <c r="S18" s="1" t="str">
        <f t="shared" si="2"/>
        <v xml:space="preserve">指定承認    </v>
      </c>
      <c r="T18" s="1" t="str">
        <f t="shared" si="3"/>
        <v xml:space="preserve">指定承認    </v>
      </c>
      <c r="V18" s="2">
        <v>12</v>
      </c>
      <c r="W18" s="1" t="s">
        <v>17</v>
      </c>
      <c r="X18" s="1" t="s">
        <v>37</v>
      </c>
    </row>
    <row r="19" spans="1:24" ht="15" customHeight="1">
      <c r="A19" s="5" t="str">
        <f t="shared" si="0"/>
        <v>001D0502</v>
      </c>
      <c r="B19" s="12" t="s">
        <v>1</v>
      </c>
      <c r="C19" s="31">
        <v>1</v>
      </c>
      <c r="D19" s="13" t="s">
        <v>54</v>
      </c>
      <c r="E19" s="29" t="s">
        <v>63</v>
      </c>
      <c r="F19" s="29" t="s">
        <v>55</v>
      </c>
      <c r="G19" s="14" t="s">
        <v>2</v>
      </c>
      <c r="H19" s="15" t="s">
        <v>19</v>
      </c>
      <c r="I19" s="14" t="s">
        <v>81</v>
      </c>
      <c r="J19" s="14" t="s">
        <v>93</v>
      </c>
      <c r="K19" s="12" t="s">
        <v>65</v>
      </c>
      <c r="L19" s="12" t="s">
        <v>59</v>
      </c>
      <c r="M19" s="12"/>
      <c r="N19" s="16" t="s">
        <v>6</v>
      </c>
      <c r="O19" s="17" t="s">
        <v>58</v>
      </c>
      <c r="P19" s="18">
        <v>114</v>
      </c>
      <c r="Q19" s="15"/>
      <c r="R19" s="1" t="str">
        <f t="shared" si="1"/>
        <v>001D0502</v>
      </c>
      <c r="S19" s="1" t="str">
        <f t="shared" si="2"/>
        <v>JWWA  G  114</v>
      </c>
      <c r="T19" s="1" t="str">
        <f t="shared" si="3"/>
        <v>JWWA  G  114</v>
      </c>
      <c r="V19" s="2">
        <v>13</v>
      </c>
      <c r="X19" s="1" t="s">
        <v>38</v>
      </c>
    </row>
    <row r="20" spans="1:24" ht="15" customHeight="1">
      <c r="A20" s="5" t="str">
        <f t="shared" si="0"/>
        <v>001D0602</v>
      </c>
      <c r="B20" s="12" t="s">
        <v>1</v>
      </c>
      <c r="C20" s="32">
        <v>1</v>
      </c>
      <c r="D20" s="13" t="s">
        <v>54</v>
      </c>
      <c r="E20" s="29" t="s">
        <v>69</v>
      </c>
      <c r="F20" s="29" t="s">
        <v>55</v>
      </c>
      <c r="G20" s="14" t="s">
        <v>2</v>
      </c>
      <c r="H20" s="15" t="s">
        <v>19</v>
      </c>
      <c r="I20" s="14" t="s">
        <v>81</v>
      </c>
      <c r="J20" s="14" t="s">
        <v>95</v>
      </c>
      <c r="K20" s="12" t="s">
        <v>72</v>
      </c>
      <c r="L20" s="12" t="s">
        <v>59</v>
      </c>
      <c r="M20" s="12"/>
      <c r="N20" s="16" t="s">
        <v>73</v>
      </c>
      <c r="O20" s="17" t="s">
        <v>58</v>
      </c>
      <c r="P20" s="18">
        <v>5527</v>
      </c>
      <c r="Q20" s="15"/>
      <c r="R20" s="1" t="str">
        <f t="shared" si="1"/>
        <v>001D0602</v>
      </c>
      <c r="S20" s="1" t="str">
        <f t="shared" si="2"/>
        <v>JIS  G  5527</v>
      </c>
      <c r="T20" s="1" t="str">
        <f t="shared" si="3"/>
        <v>JIS  G  5527</v>
      </c>
      <c r="V20" s="2"/>
      <c r="X20" s="1" t="s">
        <v>39</v>
      </c>
    </row>
    <row r="21" spans="1:24" ht="15" customHeight="1">
      <c r="A21" s="5" t="str">
        <f t="shared" si="0"/>
        <v>001D0702</v>
      </c>
      <c r="B21" s="12" t="s">
        <v>1</v>
      </c>
      <c r="C21" s="31">
        <v>1</v>
      </c>
      <c r="D21" s="13" t="s">
        <v>54</v>
      </c>
      <c r="E21" s="29" t="s">
        <v>70</v>
      </c>
      <c r="F21" s="29" t="s">
        <v>55</v>
      </c>
      <c r="G21" s="14" t="s">
        <v>2</v>
      </c>
      <c r="H21" s="15" t="s">
        <v>19</v>
      </c>
      <c r="I21" s="14" t="s">
        <v>81</v>
      </c>
      <c r="J21" s="14" t="s">
        <v>97</v>
      </c>
      <c r="K21" s="12" t="s">
        <v>79</v>
      </c>
      <c r="L21" s="12" t="s">
        <v>59</v>
      </c>
      <c r="M21" s="12"/>
      <c r="N21" s="16" t="s">
        <v>57</v>
      </c>
      <c r="O21" s="17" t="s">
        <v>58</v>
      </c>
      <c r="P21" s="18">
        <v>1052</v>
      </c>
      <c r="Q21" s="15"/>
      <c r="R21" s="1" t="str">
        <f t="shared" si="1"/>
        <v>001D0702</v>
      </c>
      <c r="S21" s="1" t="str">
        <f t="shared" si="2"/>
        <v>JDPA  G  1052</v>
      </c>
      <c r="T21" s="1" t="str">
        <f t="shared" si="3"/>
        <v>JDPA  G  1052</v>
      </c>
      <c r="X21" s="1" t="s">
        <v>40</v>
      </c>
    </row>
    <row r="22" spans="1:24" ht="15" customHeight="1">
      <c r="A22" s="5" t="str">
        <f t="shared" si="0"/>
        <v>001D0802</v>
      </c>
      <c r="B22" s="12" t="s">
        <v>1</v>
      </c>
      <c r="C22" s="32">
        <v>1</v>
      </c>
      <c r="D22" s="13" t="s">
        <v>54</v>
      </c>
      <c r="E22" s="29" t="s">
        <v>77</v>
      </c>
      <c r="F22" s="29" t="s">
        <v>55</v>
      </c>
      <c r="G22" s="14" t="s">
        <v>2</v>
      </c>
      <c r="H22" s="15" t="s">
        <v>19</v>
      </c>
      <c r="I22" s="14" t="s">
        <v>99</v>
      </c>
      <c r="J22" s="14" t="s">
        <v>100</v>
      </c>
      <c r="K22" s="12" t="s">
        <v>83</v>
      </c>
      <c r="L22" s="12" t="s">
        <v>59</v>
      </c>
      <c r="M22" s="12"/>
      <c r="N22" s="16" t="s">
        <v>6</v>
      </c>
      <c r="O22" s="17" t="s">
        <v>58</v>
      </c>
      <c r="P22" s="18">
        <v>121</v>
      </c>
      <c r="Q22" s="15" t="s">
        <v>101</v>
      </c>
      <c r="R22" s="1" t="str">
        <f t="shared" si="1"/>
        <v>001D0802</v>
      </c>
      <c r="S22" s="1" t="str">
        <f t="shared" si="2"/>
        <v>JWWA  G  121</v>
      </c>
      <c r="T22" s="1" t="str">
        <f t="shared" si="3"/>
        <v>JWWA  G  121</v>
      </c>
    </row>
    <row r="23" spans="1:24" ht="15" customHeight="1">
      <c r="A23" s="5" t="str">
        <f t="shared" si="0"/>
        <v>001D0902</v>
      </c>
      <c r="B23" s="12" t="s">
        <v>1</v>
      </c>
      <c r="C23" s="31">
        <v>1</v>
      </c>
      <c r="D23" s="13" t="s">
        <v>54</v>
      </c>
      <c r="E23" s="29" t="s">
        <v>80</v>
      </c>
      <c r="F23" s="29" t="s">
        <v>55</v>
      </c>
      <c r="G23" s="14" t="s">
        <v>2</v>
      </c>
      <c r="H23" s="15" t="s">
        <v>19</v>
      </c>
      <c r="I23" s="14" t="s">
        <v>99</v>
      </c>
      <c r="J23" s="14" t="s">
        <v>100</v>
      </c>
      <c r="K23" s="12" t="s">
        <v>224</v>
      </c>
      <c r="L23" s="12" t="s">
        <v>59</v>
      </c>
      <c r="M23" s="12"/>
      <c r="N23" s="16" t="s">
        <v>57</v>
      </c>
      <c r="O23" s="17" t="s">
        <v>58</v>
      </c>
      <c r="P23" s="18">
        <v>1049</v>
      </c>
      <c r="Q23" s="15" t="s">
        <v>101</v>
      </c>
      <c r="R23" s="1" t="str">
        <f t="shared" si="1"/>
        <v>001D0902</v>
      </c>
      <c r="S23" s="1" t="str">
        <f t="shared" si="2"/>
        <v>JDPA  G  1049</v>
      </c>
      <c r="T23" s="1" t="str">
        <f t="shared" si="3"/>
        <v>JDPA  G  1049</v>
      </c>
    </row>
    <row r="24" spans="1:24" ht="15" customHeight="1">
      <c r="A24" s="5" t="str">
        <f t="shared" si="0"/>
        <v>001D1002</v>
      </c>
      <c r="B24" s="12" t="s">
        <v>1</v>
      </c>
      <c r="C24" s="32">
        <v>1</v>
      </c>
      <c r="D24" s="13" t="s">
        <v>54</v>
      </c>
      <c r="E24" s="29" t="s">
        <v>84</v>
      </c>
      <c r="F24" s="29" t="s">
        <v>55</v>
      </c>
      <c r="G24" s="14" t="s">
        <v>2</v>
      </c>
      <c r="H24" s="15" t="s">
        <v>19</v>
      </c>
      <c r="I24" s="14" t="s">
        <v>99</v>
      </c>
      <c r="J24" s="14" t="s">
        <v>104</v>
      </c>
      <c r="K24" s="12" t="s">
        <v>65</v>
      </c>
      <c r="L24" s="12" t="s">
        <v>59</v>
      </c>
      <c r="M24" s="12"/>
      <c r="N24" s="16" t="s">
        <v>6</v>
      </c>
      <c r="O24" s="17" t="s">
        <v>58</v>
      </c>
      <c r="P24" s="18">
        <v>114</v>
      </c>
      <c r="Q24" s="15"/>
      <c r="R24" s="1" t="str">
        <f t="shared" si="1"/>
        <v>001D1002</v>
      </c>
      <c r="S24" s="1" t="str">
        <f t="shared" si="2"/>
        <v>JWWA  G  114</v>
      </c>
      <c r="T24" s="1" t="str">
        <f t="shared" si="3"/>
        <v>JWWA  G  114</v>
      </c>
    </row>
    <row r="25" spans="1:24" ht="15" customHeight="1">
      <c r="A25" s="5" t="str">
        <f t="shared" si="0"/>
        <v>001D1102</v>
      </c>
      <c r="B25" s="12" t="s">
        <v>1</v>
      </c>
      <c r="C25" s="31">
        <v>1</v>
      </c>
      <c r="D25" s="13" t="s">
        <v>54</v>
      </c>
      <c r="E25" s="29" t="s">
        <v>85</v>
      </c>
      <c r="F25" s="29" t="s">
        <v>55</v>
      </c>
      <c r="G25" s="14" t="s">
        <v>2</v>
      </c>
      <c r="H25" s="15" t="s">
        <v>19</v>
      </c>
      <c r="I25" s="14" t="s">
        <v>99</v>
      </c>
      <c r="J25" s="14" t="s">
        <v>105</v>
      </c>
      <c r="K25" s="12" t="s">
        <v>72</v>
      </c>
      <c r="L25" s="12" t="s">
        <v>59</v>
      </c>
      <c r="M25" s="12"/>
      <c r="N25" s="16" t="s">
        <v>49</v>
      </c>
      <c r="O25" s="17"/>
      <c r="P25" s="18"/>
      <c r="Q25" s="15" t="s">
        <v>106</v>
      </c>
      <c r="R25" s="1" t="str">
        <f t="shared" si="1"/>
        <v>001D1102</v>
      </c>
      <c r="S25" s="1" t="str">
        <f t="shared" si="2"/>
        <v xml:space="preserve">指定承認    </v>
      </c>
      <c r="T25" s="1" t="str">
        <f t="shared" si="3"/>
        <v xml:space="preserve">指定承認    </v>
      </c>
    </row>
    <row r="26" spans="1:24" ht="15" customHeight="1">
      <c r="A26" s="5" t="str">
        <f t="shared" si="0"/>
        <v>001D1202</v>
      </c>
      <c r="B26" s="12" t="s">
        <v>1</v>
      </c>
      <c r="C26" s="32">
        <v>1</v>
      </c>
      <c r="D26" s="13" t="s">
        <v>54</v>
      </c>
      <c r="E26" s="29" t="s">
        <v>90</v>
      </c>
      <c r="F26" s="29" t="s">
        <v>55</v>
      </c>
      <c r="G26" s="14" t="s">
        <v>2</v>
      </c>
      <c r="H26" s="15" t="s">
        <v>19</v>
      </c>
      <c r="I26" s="14" t="s">
        <v>99</v>
      </c>
      <c r="J26" s="14" t="s">
        <v>107</v>
      </c>
      <c r="K26" s="12" t="s">
        <v>79</v>
      </c>
      <c r="L26" s="12" t="s">
        <v>59</v>
      </c>
      <c r="M26" s="12"/>
      <c r="N26" s="16" t="s">
        <v>49</v>
      </c>
      <c r="O26" s="17"/>
      <c r="P26" s="18"/>
      <c r="Q26" s="15" t="s">
        <v>101</v>
      </c>
      <c r="R26" s="1" t="str">
        <f t="shared" si="1"/>
        <v>001D1202</v>
      </c>
      <c r="S26" s="1" t="str">
        <f t="shared" si="2"/>
        <v xml:space="preserve">指定承認    </v>
      </c>
      <c r="T26" s="1" t="str">
        <f t="shared" si="3"/>
        <v xml:space="preserve">指定承認    </v>
      </c>
    </row>
    <row r="27" spans="1:24" ht="15" customHeight="1">
      <c r="A27" s="5" t="str">
        <f t="shared" si="0"/>
        <v>001D1302</v>
      </c>
      <c r="B27" s="12" t="s">
        <v>1</v>
      </c>
      <c r="C27" s="31">
        <v>1</v>
      </c>
      <c r="D27" s="13" t="s">
        <v>54</v>
      </c>
      <c r="E27" s="29" t="s">
        <v>92</v>
      </c>
      <c r="F27" s="29" t="s">
        <v>55</v>
      </c>
      <c r="G27" s="14" t="s">
        <v>2</v>
      </c>
      <c r="H27" s="15" t="s">
        <v>19</v>
      </c>
      <c r="I27" s="14" t="s">
        <v>108</v>
      </c>
      <c r="J27" s="14" t="s">
        <v>109</v>
      </c>
      <c r="K27" s="12" t="s">
        <v>65</v>
      </c>
      <c r="L27" s="12"/>
      <c r="M27" s="12"/>
      <c r="N27" s="16" t="s">
        <v>49</v>
      </c>
      <c r="O27" s="17"/>
      <c r="P27" s="18"/>
      <c r="Q27" s="15" t="s">
        <v>101</v>
      </c>
      <c r="R27" s="1" t="str">
        <f t="shared" si="1"/>
        <v>001D1302</v>
      </c>
      <c r="S27" s="1" t="str">
        <f t="shared" si="2"/>
        <v xml:space="preserve">指定承認    </v>
      </c>
      <c r="T27" s="1" t="str">
        <f t="shared" si="3"/>
        <v xml:space="preserve">指定承認    </v>
      </c>
    </row>
    <row r="28" spans="1:24" ht="15" customHeight="1">
      <c r="A28" s="5" t="str">
        <f t="shared" si="0"/>
        <v>001D1402</v>
      </c>
      <c r="B28" s="12" t="s">
        <v>1</v>
      </c>
      <c r="C28" s="32">
        <v>1</v>
      </c>
      <c r="D28" s="13" t="s">
        <v>54</v>
      </c>
      <c r="E28" s="29" t="s">
        <v>94</v>
      </c>
      <c r="F28" s="29" t="s">
        <v>55</v>
      </c>
      <c r="G28" s="14" t="s">
        <v>2</v>
      </c>
      <c r="H28" s="15" t="s">
        <v>19</v>
      </c>
      <c r="I28" s="14" t="s">
        <v>108</v>
      </c>
      <c r="J28" s="14" t="s">
        <v>110</v>
      </c>
      <c r="K28" s="12" t="s">
        <v>65</v>
      </c>
      <c r="L28" s="12"/>
      <c r="M28" s="12"/>
      <c r="N28" s="16" t="s">
        <v>49</v>
      </c>
      <c r="O28" s="17"/>
      <c r="P28" s="18"/>
      <c r="Q28" s="15" t="s">
        <v>101</v>
      </c>
      <c r="R28" s="1" t="str">
        <f t="shared" si="1"/>
        <v>001D1402</v>
      </c>
      <c r="S28" s="1" t="str">
        <f t="shared" si="2"/>
        <v xml:space="preserve">指定承認    </v>
      </c>
      <c r="T28" s="1" t="str">
        <f t="shared" si="3"/>
        <v xml:space="preserve">指定承認    </v>
      </c>
    </row>
    <row r="29" spans="1:24" ht="15" customHeight="1">
      <c r="A29" s="5" t="str">
        <f t="shared" si="0"/>
        <v>001D1502</v>
      </c>
      <c r="B29" s="12" t="s">
        <v>1</v>
      </c>
      <c r="C29" s="31">
        <v>1</v>
      </c>
      <c r="D29" s="13" t="s">
        <v>54</v>
      </c>
      <c r="E29" s="29" t="s">
        <v>96</v>
      </c>
      <c r="F29" s="29" t="s">
        <v>55</v>
      </c>
      <c r="G29" s="14" t="s">
        <v>2</v>
      </c>
      <c r="H29" s="15" t="s">
        <v>19</v>
      </c>
      <c r="I29" s="14" t="s">
        <v>108</v>
      </c>
      <c r="J29" s="14" t="s">
        <v>111</v>
      </c>
      <c r="K29" s="12" t="s">
        <v>72</v>
      </c>
      <c r="L29" s="12"/>
      <c r="M29" s="12"/>
      <c r="N29" s="16" t="s">
        <v>49</v>
      </c>
      <c r="O29" s="17"/>
      <c r="P29" s="18"/>
      <c r="Q29" s="15" t="s">
        <v>106</v>
      </c>
      <c r="R29" s="1" t="str">
        <f t="shared" si="1"/>
        <v>001D1502</v>
      </c>
      <c r="S29" s="1" t="str">
        <f t="shared" si="2"/>
        <v xml:space="preserve">指定承認    </v>
      </c>
      <c r="T29" s="1" t="str">
        <f t="shared" si="3"/>
        <v xml:space="preserve">指定承認    </v>
      </c>
    </row>
    <row r="30" spans="1:24" ht="15" customHeight="1">
      <c r="A30" s="5" t="str">
        <f t="shared" si="0"/>
        <v>001D1602</v>
      </c>
      <c r="B30" s="12" t="s">
        <v>1</v>
      </c>
      <c r="C30" s="32">
        <v>1</v>
      </c>
      <c r="D30" s="13" t="s">
        <v>54</v>
      </c>
      <c r="E30" s="29" t="s">
        <v>98</v>
      </c>
      <c r="F30" s="29" t="s">
        <v>55</v>
      </c>
      <c r="G30" s="14" t="s">
        <v>2</v>
      </c>
      <c r="H30" s="15" t="s">
        <v>19</v>
      </c>
      <c r="I30" s="14" t="s">
        <v>112</v>
      </c>
      <c r="J30" s="14" t="s">
        <v>118</v>
      </c>
      <c r="K30" s="12" t="s">
        <v>114</v>
      </c>
      <c r="L30" s="12" t="s">
        <v>59</v>
      </c>
      <c r="M30" s="12"/>
      <c r="N30" s="16" t="s">
        <v>73</v>
      </c>
      <c r="O30" s="17" t="s">
        <v>58</v>
      </c>
      <c r="P30" s="18">
        <v>5527</v>
      </c>
      <c r="Q30" s="15" t="s">
        <v>113</v>
      </c>
      <c r="R30" s="1" t="str">
        <f t="shared" si="1"/>
        <v>001D1602</v>
      </c>
      <c r="S30" s="1" t="str">
        <f t="shared" si="2"/>
        <v>JIS  G  5527</v>
      </c>
      <c r="T30" s="1" t="str">
        <f t="shared" si="3"/>
        <v>JIS  G  5527</v>
      </c>
    </row>
    <row r="31" spans="1:24" ht="15" customHeight="1">
      <c r="A31" s="5" t="str">
        <f t="shared" si="0"/>
        <v>001D1702</v>
      </c>
      <c r="B31" s="12" t="s">
        <v>1</v>
      </c>
      <c r="C31" s="31">
        <v>1</v>
      </c>
      <c r="D31" s="13" t="s">
        <v>54</v>
      </c>
      <c r="E31" s="29" t="s">
        <v>102</v>
      </c>
      <c r="F31" s="29" t="s">
        <v>55</v>
      </c>
      <c r="G31" s="14" t="s">
        <v>2</v>
      </c>
      <c r="H31" s="15" t="s">
        <v>19</v>
      </c>
      <c r="I31" s="14" t="s">
        <v>112</v>
      </c>
      <c r="J31" s="14" t="s">
        <v>118</v>
      </c>
      <c r="K31" s="12" t="s">
        <v>114</v>
      </c>
      <c r="L31" s="12" t="s">
        <v>59</v>
      </c>
      <c r="M31" s="12"/>
      <c r="N31" s="16" t="s">
        <v>6</v>
      </c>
      <c r="O31" s="17" t="s">
        <v>58</v>
      </c>
      <c r="P31" s="18">
        <v>114</v>
      </c>
      <c r="Q31" s="15" t="s">
        <v>115</v>
      </c>
      <c r="R31" s="1" t="str">
        <f t="shared" si="1"/>
        <v>001D1702</v>
      </c>
      <c r="S31" s="1" t="str">
        <f t="shared" si="2"/>
        <v>JWWA  G  114</v>
      </c>
      <c r="T31" s="1" t="str">
        <f t="shared" si="3"/>
        <v>JWWA  G  114</v>
      </c>
    </row>
    <row r="32" spans="1:24" ht="15" customHeight="1">
      <c r="A32" s="5" t="str">
        <f t="shared" si="0"/>
        <v>001D1802</v>
      </c>
      <c r="B32" s="12" t="s">
        <v>1</v>
      </c>
      <c r="C32" s="32">
        <v>1</v>
      </c>
      <c r="D32" s="13" t="s">
        <v>54</v>
      </c>
      <c r="E32" s="29" t="s">
        <v>103</v>
      </c>
      <c r="F32" s="29" t="s">
        <v>55</v>
      </c>
      <c r="G32" s="14" t="s">
        <v>2</v>
      </c>
      <c r="H32" s="15" t="s">
        <v>19</v>
      </c>
      <c r="I32" s="14" t="s">
        <v>119</v>
      </c>
      <c r="J32" s="14" t="s">
        <v>116</v>
      </c>
      <c r="K32" s="12" t="s">
        <v>72</v>
      </c>
      <c r="L32" s="12"/>
      <c r="M32" s="12"/>
      <c r="N32" s="16" t="s">
        <v>73</v>
      </c>
      <c r="O32" s="17" t="s">
        <v>58</v>
      </c>
      <c r="P32" s="18">
        <v>5527</v>
      </c>
      <c r="Q32" s="15"/>
      <c r="R32" s="1" t="str">
        <f t="shared" si="1"/>
        <v>001D1802</v>
      </c>
      <c r="S32" s="1" t="str">
        <f t="shared" si="2"/>
        <v>JIS  G  5527</v>
      </c>
      <c r="T32" s="1" t="str">
        <f t="shared" si="3"/>
        <v>JIS  G  5527</v>
      </c>
    </row>
    <row r="33" spans="1:20" ht="15" customHeight="1">
      <c r="A33" s="5" t="str">
        <f t="shared" si="0"/>
        <v>001D0103</v>
      </c>
      <c r="B33" s="12" t="s">
        <v>1</v>
      </c>
      <c r="C33" s="31">
        <v>1</v>
      </c>
      <c r="D33" s="13" t="s">
        <v>54</v>
      </c>
      <c r="E33" s="29" t="s">
        <v>22</v>
      </c>
      <c r="F33" s="29" t="s">
        <v>60</v>
      </c>
      <c r="G33" s="14" t="s">
        <v>48</v>
      </c>
      <c r="H33" s="15" t="s">
        <v>27</v>
      </c>
      <c r="I33" s="14" t="s">
        <v>117</v>
      </c>
      <c r="J33" s="14" t="s">
        <v>122</v>
      </c>
      <c r="K33" s="12" t="s">
        <v>83</v>
      </c>
      <c r="L33" s="12"/>
      <c r="M33" s="12"/>
      <c r="N33" s="16" t="s">
        <v>6</v>
      </c>
      <c r="O33" s="17" t="s">
        <v>58</v>
      </c>
      <c r="P33" s="18">
        <v>121</v>
      </c>
      <c r="Q33" s="15" t="s">
        <v>120</v>
      </c>
      <c r="R33" s="1" t="str">
        <f t="shared" si="1"/>
        <v>001D0103</v>
      </c>
      <c r="S33" s="1" t="str">
        <f t="shared" si="2"/>
        <v>JWWA  G  121</v>
      </c>
      <c r="T33" s="1" t="str">
        <f t="shared" si="3"/>
        <v>JWWA  G  121</v>
      </c>
    </row>
    <row r="34" spans="1:20" ht="15" customHeight="1">
      <c r="A34" s="5" t="str">
        <f t="shared" si="0"/>
        <v>001D0203</v>
      </c>
      <c r="B34" s="12" t="s">
        <v>1</v>
      </c>
      <c r="C34" s="32">
        <v>1</v>
      </c>
      <c r="D34" s="13" t="s">
        <v>54</v>
      </c>
      <c r="E34" s="29" t="s">
        <v>55</v>
      </c>
      <c r="F34" s="29" t="s">
        <v>60</v>
      </c>
      <c r="G34" s="14" t="s">
        <v>48</v>
      </c>
      <c r="H34" s="15" t="s">
        <v>27</v>
      </c>
      <c r="I34" s="14" t="s">
        <v>117</v>
      </c>
      <c r="J34" s="14" t="s">
        <v>122</v>
      </c>
      <c r="K34" s="12" t="s">
        <v>224</v>
      </c>
      <c r="L34" s="12"/>
      <c r="M34" s="12"/>
      <c r="N34" s="16" t="s">
        <v>57</v>
      </c>
      <c r="O34" s="17" t="s">
        <v>58</v>
      </c>
      <c r="P34" s="18">
        <v>1049</v>
      </c>
      <c r="Q34" s="15" t="s">
        <v>120</v>
      </c>
      <c r="R34" s="1" t="str">
        <f t="shared" si="1"/>
        <v>001D0203</v>
      </c>
      <c r="S34" s="1" t="str">
        <f t="shared" si="2"/>
        <v>JDPA  G  1049</v>
      </c>
      <c r="T34" s="1" t="str">
        <f t="shared" si="3"/>
        <v>JDPA  G  1049</v>
      </c>
    </row>
    <row r="35" spans="1:20" ht="15" customHeight="1">
      <c r="A35" s="5" t="str">
        <f t="shared" si="0"/>
        <v>001D0303</v>
      </c>
      <c r="B35" s="12" t="s">
        <v>1</v>
      </c>
      <c r="C35" s="31">
        <v>1</v>
      </c>
      <c r="D35" s="13" t="s">
        <v>121</v>
      </c>
      <c r="E35" s="29" t="s">
        <v>60</v>
      </c>
      <c r="F35" s="29" t="s">
        <v>60</v>
      </c>
      <c r="G35" s="14" t="s">
        <v>48</v>
      </c>
      <c r="H35" s="15" t="s">
        <v>27</v>
      </c>
      <c r="I35" s="14" t="s">
        <v>117</v>
      </c>
      <c r="J35" s="14" t="s">
        <v>123</v>
      </c>
      <c r="K35" s="12" t="s">
        <v>124</v>
      </c>
      <c r="L35" s="12"/>
      <c r="M35" s="12"/>
      <c r="N35" s="16" t="s">
        <v>6</v>
      </c>
      <c r="O35" s="17" t="s">
        <v>125</v>
      </c>
      <c r="P35" s="18">
        <v>121</v>
      </c>
      <c r="Q35" s="15" t="s">
        <v>120</v>
      </c>
      <c r="R35" s="1" t="str">
        <f t="shared" si="1"/>
        <v>001D0303</v>
      </c>
      <c r="S35" s="1" t="str">
        <f t="shared" si="2"/>
        <v>JWWA  G  121</v>
      </c>
      <c r="T35" s="1" t="str">
        <f t="shared" si="3"/>
        <v>JWWA  G  121</v>
      </c>
    </row>
    <row r="36" spans="1:20" ht="15" customHeight="1">
      <c r="A36" s="5" t="str">
        <f t="shared" si="0"/>
        <v>001D0403</v>
      </c>
      <c r="B36" s="12" t="s">
        <v>1</v>
      </c>
      <c r="C36" s="32">
        <v>1</v>
      </c>
      <c r="D36" s="13" t="s">
        <v>121</v>
      </c>
      <c r="E36" s="29" t="s">
        <v>62</v>
      </c>
      <c r="F36" s="29" t="s">
        <v>60</v>
      </c>
      <c r="G36" s="14" t="s">
        <v>48</v>
      </c>
      <c r="H36" s="15" t="s">
        <v>27</v>
      </c>
      <c r="I36" s="14" t="s">
        <v>117</v>
      </c>
      <c r="J36" s="14" t="s">
        <v>123</v>
      </c>
      <c r="K36" s="12" t="s">
        <v>224</v>
      </c>
      <c r="L36" s="12"/>
      <c r="M36" s="12"/>
      <c r="N36" s="16" t="s">
        <v>57</v>
      </c>
      <c r="O36" s="17" t="s">
        <v>125</v>
      </c>
      <c r="P36" s="18">
        <v>1049</v>
      </c>
      <c r="Q36" s="15" t="s">
        <v>120</v>
      </c>
      <c r="R36" s="1" t="str">
        <f t="shared" si="1"/>
        <v>001D0403</v>
      </c>
      <c r="S36" s="1" t="str">
        <f t="shared" si="2"/>
        <v>JDPA  G  1049</v>
      </c>
      <c r="T36" s="1" t="str">
        <f t="shared" si="3"/>
        <v>JDPA  G  1049</v>
      </c>
    </row>
    <row r="37" spans="1:20" ht="15" customHeight="1">
      <c r="A37" s="5" t="str">
        <f t="shared" si="0"/>
        <v>001D0503</v>
      </c>
      <c r="B37" s="12" t="s">
        <v>1</v>
      </c>
      <c r="C37" s="31">
        <v>1</v>
      </c>
      <c r="D37" s="13" t="s">
        <v>121</v>
      </c>
      <c r="E37" s="29" t="s">
        <v>63</v>
      </c>
      <c r="F37" s="29" t="s">
        <v>60</v>
      </c>
      <c r="G37" s="14" t="s">
        <v>48</v>
      </c>
      <c r="H37" s="15" t="s">
        <v>27</v>
      </c>
      <c r="I37" s="14" t="s">
        <v>117</v>
      </c>
      <c r="J37" s="14" t="s">
        <v>128</v>
      </c>
      <c r="K37" s="12" t="s">
        <v>126</v>
      </c>
      <c r="L37" s="12" t="s">
        <v>127</v>
      </c>
      <c r="M37" s="12"/>
      <c r="N37" s="16" t="s">
        <v>6</v>
      </c>
      <c r="O37" s="17" t="s">
        <v>125</v>
      </c>
      <c r="P37" s="18">
        <v>114</v>
      </c>
      <c r="Q37" s="15" t="s">
        <v>120</v>
      </c>
      <c r="R37" s="1" t="str">
        <f t="shared" si="1"/>
        <v>001D0503</v>
      </c>
      <c r="S37" s="1" t="str">
        <f t="shared" si="2"/>
        <v>JWWA  G  114</v>
      </c>
      <c r="T37" s="1" t="str">
        <f t="shared" si="3"/>
        <v>JWWA  G  114</v>
      </c>
    </row>
    <row r="38" spans="1:20" ht="15" customHeight="1">
      <c r="A38" s="5" t="str">
        <f t="shared" si="0"/>
        <v>001D0603</v>
      </c>
      <c r="B38" s="12" t="s">
        <v>1</v>
      </c>
      <c r="C38" s="32">
        <v>1</v>
      </c>
      <c r="D38" s="13" t="s">
        <v>121</v>
      </c>
      <c r="E38" s="29" t="s">
        <v>69</v>
      </c>
      <c r="F38" s="29" t="s">
        <v>60</v>
      </c>
      <c r="G38" s="14" t="s">
        <v>48</v>
      </c>
      <c r="H38" s="15" t="s">
        <v>27</v>
      </c>
      <c r="I38" s="14" t="s">
        <v>117</v>
      </c>
      <c r="J38" s="14" t="s">
        <v>129</v>
      </c>
      <c r="K38" s="12" t="s">
        <v>126</v>
      </c>
      <c r="L38" s="12" t="s">
        <v>127</v>
      </c>
      <c r="M38" s="12"/>
      <c r="N38" s="16" t="s">
        <v>6</v>
      </c>
      <c r="O38" s="17" t="s">
        <v>125</v>
      </c>
      <c r="P38" s="18">
        <v>114</v>
      </c>
      <c r="Q38" s="15" t="s">
        <v>120</v>
      </c>
      <c r="R38" s="1" t="str">
        <f t="shared" si="1"/>
        <v>001D0603</v>
      </c>
      <c r="S38" s="1" t="str">
        <f t="shared" si="2"/>
        <v>JWWA  G  114</v>
      </c>
      <c r="T38" s="1" t="str">
        <f t="shared" si="3"/>
        <v>JWWA  G  114</v>
      </c>
    </row>
    <row r="39" spans="1:20" ht="15" customHeight="1">
      <c r="A39" s="5" t="str">
        <f t="shared" ref="A39:A71" si="4">IF(OR(D39="",E39="",F39=""),"",TEXT(C39,"000")&amp;D39&amp;TEXT(E39,"00")&amp;TEXT(F39,"00"))</f>
        <v>001D0703</v>
      </c>
      <c r="B39" s="12" t="s">
        <v>1</v>
      </c>
      <c r="C39" s="31">
        <v>1</v>
      </c>
      <c r="D39" s="13" t="s">
        <v>121</v>
      </c>
      <c r="E39" s="29" t="s">
        <v>70</v>
      </c>
      <c r="F39" s="29" t="s">
        <v>60</v>
      </c>
      <c r="G39" s="14" t="s">
        <v>48</v>
      </c>
      <c r="H39" s="15" t="s">
        <v>27</v>
      </c>
      <c r="I39" s="14" t="s">
        <v>117</v>
      </c>
      <c r="J39" s="14" t="s">
        <v>130</v>
      </c>
      <c r="K39" s="12" t="s">
        <v>131</v>
      </c>
      <c r="L39" s="12"/>
      <c r="M39" s="12"/>
      <c r="N39" s="16" t="s">
        <v>57</v>
      </c>
      <c r="O39" s="17" t="s">
        <v>125</v>
      </c>
      <c r="P39" s="18">
        <v>1052</v>
      </c>
      <c r="Q39" s="15" t="s">
        <v>120</v>
      </c>
      <c r="R39" s="1" t="str">
        <f t="shared" si="1"/>
        <v>001D0703</v>
      </c>
      <c r="S39" s="1" t="str">
        <f t="shared" si="2"/>
        <v>JDPA  G  1052</v>
      </c>
      <c r="T39" s="1" t="str">
        <f t="shared" si="3"/>
        <v>JDPA  G  1052</v>
      </c>
    </row>
    <row r="40" spans="1:20" ht="15" customHeight="1">
      <c r="A40" s="5" t="str">
        <f t="shared" si="4"/>
        <v>001D0803</v>
      </c>
      <c r="B40" s="12" t="s">
        <v>1</v>
      </c>
      <c r="C40" s="32">
        <v>1</v>
      </c>
      <c r="D40" s="13" t="s">
        <v>121</v>
      </c>
      <c r="E40" s="29" t="s">
        <v>77</v>
      </c>
      <c r="F40" s="29" t="s">
        <v>60</v>
      </c>
      <c r="G40" s="14" t="s">
        <v>48</v>
      </c>
      <c r="H40" s="15" t="s">
        <v>27</v>
      </c>
      <c r="I40" s="14" t="s">
        <v>117</v>
      </c>
      <c r="J40" s="14" t="s">
        <v>132</v>
      </c>
      <c r="K40" s="12" t="s">
        <v>131</v>
      </c>
      <c r="L40" s="12"/>
      <c r="M40" s="12"/>
      <c r="N40" s="16" t="s">
        <v>57</v>
      </c>
      <c r="O40" s="17" t="s">
        <v>125</v>
      </c>
      <c r="P40" s="18">
        <v>1052</v>
      </c>
      <c r="Q40" s="15" t="s">
        <v>120</v>
      </c>
      <c r="R40" s="1" t="str">
        <f t="shared" si="1"/>
        <v>001D0803</v>
      </c>
      <c r="S40" s="1" t="str">
        <f t="shared" si="2"/>
        <v>JDPA  G  1052</v>
      </c>
      <c r="T40" s="1" t="str">
        <f t="shared" si="3"/>
        <v>JDPA  G  1052</v>
      </c>
    </row>
    <row r="41" spans="1:20" ht="15" customHeight="1">
      <c r="A41" s="5" t="str">
        <f t="shared" si="4"/>
        <v>001D0903</v>
      </c>
      <c r="B41" s="12" t="s">
        <v>1</v>
      </c>
      <c r="C41" s="31">
        <v>1</v>
      </c>
      <c r="D41" s="13" t="s">
        <v>121</v>
      </c>
      <c r="E41" s="29" t="s">
        <v>80</v>
      </c>
      <c r="F41" s="29" t="s">
        <v>60</v>
      </c>
      <c r="G41" s="14" t="s">
        <v>48</v>
      </c>
      <c r="H41" s="15" t="s">
        <v>27</v>
      </c>
      <c r="I41" s="14" t="s">
        <v>133</v>
      </c>
      <c r="J41" s="14" t="s">
        <v>136</v>
      </c>
      <c r="K41" s="12" t="s">
        <v>124</v>
      </c>
      <c r="L41" s="12"/>
      <c r="M41" s="12"/>
      <c r="N41" s="16" t="s">
        <v>6</v>
      </c>
      <c r="O41" s="17" t="s">
        <v>125</v>
      </c>
      <c r="P41" s="18">
        <v>1049</v>
      </c>
      <c r="Q41" s="15"/>
      <c r="R41" s="1" t="str">
        <f t="shared" si="1"/>
        <v>001D0903</v>
      </c>
      <c r="S41" s="1" t="str">
        <f t="shared" si="2"/>
        <v>JWWA  G  1049</v>
      </c>
      <c r="T41" s="1" t="str">
        <f t="shared" si="3"/>
        <v>JWWA  G  1049</v>
      </c>
    </row>
    <row r="42" spans="1:20" ht="15" customHeight="1">
      <c r="A42" s="5" t="str">
        <f t="shared" si="4"/>
        <v>001D1003</v>
      </c>
      <c r="B42" s="12" t="s">
        <v>1</v>
      </c>
      <c r="C42" s="32">
        <v>1</v>
      </c>
      <c r="D42" s="13" t="s">
        <v>121</v>
      </c>
      <c r="E42" s="29" t="s">
        <v>84</v>
      </c>
      <c r="F42" s="29" t="s">
        <v>60</v>
      </c>
      <c r="G42" s="14" t="s">
        <v>48</v>
      </c>
      <c r="H42" s="15" t="s">
        <v>27</v>
      </c>
      <c r="I42" s="14" t="s">
        <v>133</v>
      </c>
      <c r="J42" s="14" t="s">
        <v>136</v>
      </c>
      <c r="K42" s="12" t="s">
        <v>224</v>
      </c>
      <c r="L42" s="12"/>
      <c r="M42" s="12"/>
      <c r="N42" s="16" t="s">
        <v>57</v>
      </c>
      <c r="O42" s="17" t="s">
        <v>125</v>
      </c>
      <c r="P42" s="18">
        <v>121</v>
      </c>
      <c r="Q42" s="15"/>
      <c r="R42" s="1" t="str">
        <f t="shared" si="1"/>
        <v>001D1003</v>
      </c>
      <c r="S42" s="1" t="str">
        <f t="shared" si="2"/>
        <v>JDPA  G  121</v>
      </c>
      <c r="T42" s="1" t="str">
        <f t="shared" si="3"/>
        <v>JDPA  G  121</v>
      </c>
    </row>
    <row r="43" spans="1:20" ht="15" customHeight="1">
      <c r="A43" s="5" t="str">
        <f t="shared" si="4"/>
        <v>001D1103</v>
      </c>
      <c r="B43" s="12" t="s">
        <v>1</v>
      </c>
      <c r="C43" s="31">
        <v>1</v>
      </c>
      <c r="D43" s="13" t="s">
        <v>121</v>
      </c>
      <c r="E43" s="29" t="s">
        <v>85</v>
      </c>
      <c r="F43" s="29" t="s">
        <v>60</v>
      </c>
      <c r="G43" s="14" t="s">
        <v>48</v>
      </c>
      <c r="H43" s="15" t="s">
        <v>27</v>
      </c>
      <c r="I43" s="14" t="s">
        <v>133</v>
      </c>
      <c r="J43" s="14" t="s">
        <v>137</v>
      </c>
      <c r="K43" s="12" t="s">
        <v>124</v>
      </c>
      <c r="L43" s="12"/>
      <c r="M43" s="12"/>
      <c r="N43" s="16" t="s">
        <v>6</v>
      </c>
      <c r="O43" s="17" t="s">
        <v>125</v>
      </c>
      <c r="P43" s="18">
        <v>1049</v>
      </c>
      <c r="Q43" s="15"/>
      <c r="R43" s="1" t="str">
        <f t="shared" si="1"/>
        <v>001D1103</v>
      </c>
      <c r="S43" s="1" t="str">
        <f t="shared" si="2"/>
        <v>JWWA  G  1049</v>
      </c>
      <c r="T43" s="1" t="str">
        <f t="shared" si="3"/>
        <v>JWWA  G  1049</v>
      </c>
    </row>
    <row r="44" spans="1:20" ht="15" customHeight="1">
      <c r="A44" s="5" t="str">
        <f t="shared" si="4"/>
        <v>001D1203</v>
      </c>
      <c r="B44" s="12" t="s">
        <v>1</v>
      </c>
      <c r="C44" s="32">
        <v>1</v>
      </c>
      <c r="D44" s="13" t="s">
        <v>121</v>
      </c>
      <c r="E44" s="29" t="s">
        <v>90</v>
      </c>
      <c r="F44" s="29" t="s">
        <v>60</v>
      </c>
      <c r="G44" s="14" t="s">
        <v>48</v>
      </c>
      <c r="H44" s="15" t="s">
        <v>27</v>
      </c>
      <c r="I44" s="14" t="s">
        <v>133</v>
      </c>
      <c r="J44" s="14" t="s">
        <v>137</v>
      </c>
      <c r="K44" s="12" t="s">
        <v>224</v>
      </c>
      <c r="L44" s="12"/>
      <c r="M44" s="12"/>
      <c r="N44" s="16" t="s">
        <v>57</v>
      </c>
      <c r="O44" s="17" t="s">
        <v>125</v>
      </c>
      <c r="P44" s="18">
        <v>121</v>
      </c>
      <c r="Q44" s="15"/>
      <c r="R44" s="1" t="str">
        <f t="shared" si="1"/>
        <v>001D1203</v>
      </c>
      <c r="S44" s="1" t="str">
        <f t="shared" si="2"/>
        <v>JDPA  G  121</v>
      </c>
      <c r="T44" s="1" t="str">
        <f t="shared" si="3"/>
        <v>JDPA  G  121</v>
      </c>
    </row>
    <row r="45" spans="1:20" ht="15" customHeight="1">
      <c r="A45" s="5" t="str">
        <f t="shared" si="4"/>
        <v>001D1303</v>
      </c>
      <c r="B45" s="12" t="s">
        <v>1</v>
      </c>
      <c r="C45" s="31">
        <v>1</v>
      </c>
      <c r="D45" s="13" t="s">
        <v>121</v>
      </c>
      <c r="E45" s="29" t="s">
        <v>92</v>
      </c>
      <c r="F45" s="29" t="s">
        <v>60</v>
      </c>
      <c r="G45" s="14" t="s">
        <v>48</v>
      </c>
      <c r="H45" s="15" t="s">
        <v>27</v>
      </c>
      <c r="I45" s="14" t="s">
        <v>134</v>
      </c>
      <c r="J45" s="14" t="s">
        <v>135</v>
      </c>
      <c r="K45" s="12" t="s">
        <v>124</v>
      </c>
      <c r="L45" s="12" t="s">
        <v>138</v>
      </c>
      <c r="M45" s="12"/>
      <c r="N45" s="16" t="s">
        <v>6</v>
      </c>
      <c r="O45" s="17" t="s">
        <v>125</v>
      </c>
      <c r="P45" s="18">
        <v>1049</v>
      </c>
      <c r="Q45" s="15"/>
      <c r="R45" s="1" t="str">
        <f t="shared" si="1"/>
        <v>001D1303</v>
      </c>
      <c r="S45" s="1" t="str">
        <f t="shared" si="2"/>
        <v>JWWA  G  1049</v>
      </c>
      <c r="T45" s="1" t="str">
        <f t="shared" si="3"/>
        <v>JWWA  G  1049</v>
      </c>
    </row>
    <row r="46" spans="1:20" ht="15" customHeight="1">
      <c r="A46" s="5" t="str">
        <f t="shared" si="4"/>
        <v>001D1403</v>
      </c>
      <c r="B46" s="12" t="s">
        <v>1</v>
      </c>
      <c r="C46" s="32">
        <v>1</v>
      </c>
      <c r="D46" s="13" t="s">
        <v>121</v>
      </c>
      <c r="E46" s="29" t="s">
        <v>94</v>
      </c>
      <c r="F46" s="29" t="s">
        <v>60</v>
      </c>
      <c r="G46" s="14" t="s">
        <v>48</v>
      </c>
      <c r="H46" s="15" t="s">
        <v>27</v>
      </c>
      <c r="I46" s="14" t="s">
        <v>134</v>
      </c>
      <c r="J46" s="14" t="s">
        <v>135</v>
      </c>
      <c r="K46" s="12" t="s">
        <v>224</v>
      </c>
      <c r="L46" s="12" t="s">
        <v>138</v>
      </c>
      <c r="M46" s="12"/>
      <c r="N46" s="16" t="s">
        <v>57</v>
      </c>
      <c r="O46" s="17" t="s">
        <v>125</v>
      </c>
      <c r="P46" s="18">
        <v>121</v>
      </c>
      <c r="Q46" s="15"/>
      <c r="R46" s="1" t="str">
        <f t="shared" si="1"/>
        <v>001D1403</v>
      </c>
      <c r="S46" s="1" t="str">
        <f t="shared" si="2"/>
        <v>JDPA  G  121</v>
      </c>
      <c r="T46" s="1" t="str">
        <f t="shared" si="3"/>
        <v>JDPA  G  121</v>
      </c>
    </row>
    <row r="47" spans="1:20" ht="15" customHeight="1">
      <c r="A47" s="5" t="str">
        <f t="shared" si="4"/>
        <v>001D1503</v>
      </c>
      <c r="B47" s="12" t="s">
        <v>1</v>
      </c>
      <c r="C47" s="31">
        <v>1</v>
      </c>
      <c r="D47" s="13" t="s">
        <v>121</v>
      </c>
      <c r="E47" s="29" t="s">
        <v>96</v>
      </c>
      <c r="F47" s="29" t="s">
        <v>60</v>
      </c>
      <c r="G47" s="14" t="s">
        <v>48</v>
      </c>
      <c r="H47" s="15" t="s">
        <v>27</v>
      </c>
      <c r="I47" s="14" t="s">
        <v>134</v>
      </c>
      <c r="J47" s="14" t="s">
        <v>139</v>
      </c>
      <c r="K47" s="12" t="s">
        <v>126</v>
      </c>
      <c r="L47" s="12" t="s">
        <v>138</v>
      </c>
      <c r="M47" s="12"/>
      <c r="N47" s="16" t="s">
        <v>6</v>
      </c>
      <c r="O47" s="17" t="s">
        <v>125</v>
      </c>
      <c r="P47" s="18">
        <v>114</v>
      </c>
      <c r="Q47" s="15"/>
      <c r="R47" s="1" t="str">
        <f t="shared" si="1"/>
        <v>001D1503</v>
      </c>
      <c r="S47" s="1" t="str">
        <f t="shared" si="2"/>
        <v>JWWA  G  114</v>
      </c>
      <c r="T47" s="1" t="str">
        <f t="shared" si="3"/>
        <v>JWWA  G  114</v>
      </c>
    </row>
    <row r="48" spans="1:20" ht="15" customHeight="1">
      <c r="A48" s="5" t="str">
        <f t="shared" si="4"/>
        <v>001D1603</v>
      </c>
      <c r="B48" s="12" t="s">
        <v>1</v>
      </c>
      <c r="C48" s="32">
        <v>1</v>
      </c>
      <c r="D48" s="13" t="s">
        <v>121</v>
      </c>
      <c r="E48" s="29" t="s">
        <v>98</v>
      </c>
      <c r="F48" s="29" t="s">
        <v>60</v>
      </c>
      <c r="G48" s="14" t="s">
        <v>48</v>
      </c>
      <c r="H48" s="15" t="s">
        <v>27</v>
      </c>
      <c r="I48" s="14" t="s">
        <v>134</v>
      </c>
      <c r="J48" s="14" t="s">
        <v>140</v>
      </c>
      <c r="K48" s="12" t="s">
        <v>131</v>
      </c>
      <c r="L48" s="12" t="s">
        <v>138</v>
      </c>
      <c r="M48" s="12"/>
      <c r="N48" s="16" t="s">
        <v>57</v>
      </c>
      <c r="O48" s="17" t="s">
        <v>125</v>
      </c>
      <c r="P48" s="18">
        <v>1052</v>
      </c>
      <c r="Q48" s="15"/>
      <c r="R48" s="1" t="str">
        <f t="shared" si="1"/>
        <v>001D1603</v>
      </c>
      <c r="S48" s="1" t="str">
        <f t="shared" si="2"/>
        <v>JDPA  G  1052</v>
      </c>
      <c r="T48" s="1" t="str">
        <f t="shared" si="3"/>
        <v>JDPA  G  1052</v>
      </c>
    </row>
    <row r="49" spans="1:22" ht="15" customHeight="1">
      <c r="A49" s="5" t="str">
        <f t="shared" si="4"/>
        <v>001D1703</v>
      </c>
      <c r="B49" s="12" t="s">
        <v>1</v>
      </c>
      <c r="C49" s="31">
        <v>1</v>
      </c>
      <c r="D49" s="13" t="s">
        <v>121</v>
      </c>
      <c r="E49" s="29" t="s">
        <v>102</v>
      </c>
      <c r="F49" s="29" t="s">
        <v>60</v>
      </c>
      <c r="G49" s="14" t="s">
        <v>48</v>
      </c>
      <c r="H49" s="15" t="s">
        <v>27</v>
      </c>
      <c r="I49" s="14" t="s">
        <v>141</v>
      </c>
      <c r="J49" s="14" t="s">
        <v>142</v>
      </c>
      <c r="K49" s="12" t="s">
        <v>126</v>
      </c>
      <c r="L49" s="12"/>
      <c r="M49" s="12"/>
      <c r="N49" s="16" t="s">
        <v>6</v>
      </c>
      <c r="O49" s="17" t="s">
        <v>125</v>
      </c>
      <c r="P49" s="18">
        <v>114</v>
      </c>
      <c r="Q49" s="15"/>
      <c r="R49" s="1" t="str">
        <f t="shared" si="1"/>
        <v>001D1703</v>
      </c>
      <c r="S49" s="1" t="str">
        <f t="shared" si="2"/>
        <v>JWWA  G  114</v>
      </c>
      <c r="T49" s="1" t="str">
        <f t="shared" si="3"/>
        <v>JWWA  G  114</v>
      </c>
    </row>
    <row r="50" spans="1:22" ht="15" customHeight="1">
      <c r="A50" s="5" t="str">
        <f t="shared" ref="A50" si="5">IF(OR(D50="",E50="",F50=""),"",TEXT(C50,"000")&amp;D50&amp;TEXT(E50,"00")&amp;TEXT(F50,"00"))</f>
        <v>001D1803</v>
      </c>
      <c r="B50" s="12" t="s">
        <v>1</v>
      </c>
      <c r="C50" s="31">
        <v>1</v>
      </c>
      <c r="D50" s="13" t="s">
        <v>121</v>
      </c>
      <c r="E50" s="29">
        <v>18</v>
      </c>
      <c r="F50" s="29" t="s">
        <v>60</v>
      </c>
      <c r="G50" s="14" t="s">
        <v>48</v>
      </c>
      <c r="H50" s="15" t="s">
        <v>27</v>
      </c>
      <c r="I50" s="14" t="s">
        <v>236</v>
      </c>
      <c r="J50" s="14" t="s">
        <v>238</v>
      </c>
      <c r="K50" s="12" t="s">
        <v>235</v>
      </c>
      <c r="L50" s="12" t="s">
        <v>237</v>
      </c>
      <c r="M50" s="12"/>
      <c r="N50" s="16" t="s">
        <v>57</v>
      </c>
      <c r="O50" s="17" t="s">
        <v>234</v>
      </c>
      <c r="P50" s="18">
        <v>2017</v>
      </c>
      <c r="Q50" s="15" t="s">
        <v>239</v>
      </c>
      <c r="R50" s="1" t="str">
        <f t="shared" ref="R50" si="6">A50</f>
        <v>001D1803</v>
      </c>
      <c r="S50" s="1" t="str">
        <f t="shared" ref="S50" si="7">""&amp;N50&amp;"  "&amp;O50&amp;"  "&amp;P50&amp;""</f>
        <v>JDPA  Z  2017</v>
      </c>
      <c r="T50" s="1" t="str">
        <f t="shared" ref="T50" si="8">S50</f>
        <v>JDPA  Z  2017</v>
      </c>
    </row>
    <row r="51" spans="1:22" ht="15" customHeight="1">
      <c r="A51" s="5" t="str">
        <f t="shared" si="4"/>
        <v>001D2503</v>
      </c>
      <c r="B51" s="12" t="s">
        <v>1</v>
      </c>
      <c r="C51" s="32">
        <v>1</v>
      </c>
      <c r="D51" s="13" t="s">
        <v>121</v>
      </c>
      <c r="E51" s="29" t="s">
        <v>143</v>
      </c>
      <c r="F51" s="29" t="s">
        <v>60</v>
      </c>
      <c r="G51" s="14" t="s">
        <v>48</v>
      </c>
      <c r="H51" s="15" t="s">
        <v>27</v>
      </c>
      <c r="I51" s="14" t="s">
        <v>146</v>
      </c>
      <c r="J51" s="14" t="s">
        <v>149</v>
      </c>
      <c r="K51" s="12" t="s">
        <v>225</v>
      </c>
      <c r="L51" s="12" t="s">
        <v>145</v>
      </c>
      <c r="M51" s="12"/>
      <c r="N51" s="16" t="s">
        <v>6</v>
      </c>
      <c r="O51" s="17" t="s">
        <v>186</v>
      </c>
      <c r="P51" s="18">
        <v>156</v>
      </c>
      <c r="Q51" s="15"/>
      <c r="R51" s="1" t="str">
        <f t="shared" si="1"/>
        <v>001D2503</v>
      </c>
      <c r="S51" s="1" t="str">
        <f t="shared" si="2"/>
        <v>JWWA  K  156</v>
      </c>
      <c r="T51" s="1" t="str">
        <f t="shared" si="3"/>
        <v>JWWA  K  156</v>
      </c>
    </row>
    <row r="52" spans="1:22" ht="15" customHeight="1">
      <c r="A52" s="5" t="str">
        <f t="shared" si="4"/>
        <v>001D2603</v>
      </c>
      <c r="B52" s="12" t="s">
        <v>1</v>
      </c>
      <c r="C52" s="31">
        <v>1</v>
      </c>
      <c r="D52" s="13" t="s">
        <v>121</v>
      </c>
      <c r="E52" s="29" t="s">
        <v>144</v>
      </c>
      <c r="F52" s="29" t="s">
        <v>60</v>
      </c>
      <c r="G52" s="14" t="s">
        <v>48</v>
      </c>
      <c r="H52" s="15" t="s">
        <v>27</v>
      </c>
      <c r="I52" s="14" t="s">
        <v>146</v>
      </c>
      <c r="J52" s="14" t="s">
        <v>150</v>
      </c>
      <c r="K52" s="12" t="s">
        <v>225</v>
      </c>
      <c r="L52" s="12" t="s">
        <v>145</v>
      </c>
      <c r="M52" s="12"/>
      <c r="N52" s="16" t="s">
        <v>6</v>
      </c>
      <c r="O52" s="17" t="s">
        <v>186</v>
      </c>
      <c r="P52" s="18">
        <v>156</v>
      </c>
      <c r="Q52" s="15"/>
      <c r="R52" s="1" t="str">
        <f t="shared" si="1"/>
        <v>001D2603</v>
      </c>
      <c r="S52" s="1" t="str">
        <f t="shared" si="2"/>
        <v>JWWA  K  156</v>
      </c>
      <c r="T52" s="1" t="str">
        <f t="shared" si="3"/>
        <v>JWWA  K  156</v>
      </c>
    </row>
    <row r="53" spans="1:22" ht="15" customHeight="1">
      <c r="A53" s="5" t="str">
        <f t="shared" si="4"/>
        <v>001D2703</v>
      </c>
      <c r="B53" s="12" t="s">
        <v>1</v>
      </c>
      <c r="C53" s="32">
        <v>1</v>
      </c>
      <c r="D53" s="13" t="s">
        <v>147</v>
      </c>
      <c r="E53" s="29" t="s">
        <v>206</v>
      </c>
      <c r="F53" s="29" t="s">
        <v>60</v>
      </c>
      <c r="G53" s="14" t="s">
        <v>48</v>
      </c>
      <c r="H53" s="15" t="s">
        <v>27</v>
      </c>
      <c r="I53" s="14" t="s">
        <v>148</v>
      </c>
      <c r="J53" s="14" t="s">
        <v>227</v>
      </c>
      <c r="K53" s="12" t="s">
        <v>225</v>
      </c>
      <c r="L53" s="12" t="s">
        <v>145</v>
      </c>
      <c r="M53" s="12"/>
      <c r="N53" s="16" t="s">
        <v>6</v>
      </c>
      <c r="O53" s="17" t="s">
        <v>186</v>
      </c>
      <c r="P53" s="18">
        <v>156</v>
      </c>
      <c r="Q53" s="15"/>
      <c r="R53" s="1" t="str">
        <f t="shared" si="1"/>
        <v>001D2703</v>
      </c>
      <c r="S53" s="1" t="str">
        <f t="shared" si="2"/>
        <v>JWWA  K  156</v>
      </c>
      <c r="T53" s="1" t="str">
        <f t="shared" si="3"/>
        <v>JWWA  K  156</v>
      </c>
    </row>
    <row r="54" spans="1:22" ht="15" customHeight="1">
      <c r="A54" s="5" t="str">
        <f t="shared" si="4"/>
        <v>001D2803</v>
      </c>
      <c r="B54" s="12" t="s">
        <v>1</v>
      </c>
      <c r="C54" s="31">
        <v>1</v>
      </c>
      <c r="D54" s="13" t="s">
        <v>147</v>
      </c>
      <c r="E54" s="29" t="s">
        <v>207</v>
      </c>
      <c r="F54" s="29" t="s">
        <v>60</v>
      </c>
      <c r="G54" s="14" t="s">
        <v>48</v>
      </c>
      <c r="H54" s="15" t="s">
        <v>27</v>
      </c>
      <c r="I54" s="14" t="s">
        <v>148</v>
      </c>
      <c r="J54" s="14" t="s">
        <v>228</v>
      </c>
      <c r="K54" s="12" t="s">
        <v>226</v>
      </c>
      <c r="L54" s="12" t="s">
        <v>145</v>
      </c>
      <c r="M54" s="12"/>
      <c r="N54" s="16" t="s">
        <v>6</v>
      </c>
      <c r="O54" s="17" t="s">
        <v>186</v>
      </c>
      <c r="P54" s="18">
        <v>156</v>
      </c>
      <c r="Q54" s="15"/>
      <c r="R54" s="1" t="str">
        <f t="shared" si="1"/>
        <v>001D2803</v>
      </c>
      <c r="S54" s="1" t="str">
        <f t="shared" si="2"/>
        <v>JWWA  K  156</v>
      </c>
      <c r="T54" s="1" t="str">
        <f t="shared" si="3"/>
        <v>JWWA  K  156</v>
      </c>
    </row>
    <row r="55" spans="1:22" ht="15" customHeight="1">
      <c r="A55" s="5" t="str">
        <f t="shared" si="4"/>
        <v>001D3003</v>
      </c>
      <c r="B55" s="12" t="s">
        <v>1</v>
      </c>
      <c r="C55" s="32">
        <v>1</v>
      </c>
      <c r="D55" s="13" t="s">
        <v>21</v>
      </c>
      <c r="E55" s="29">
        <v>30</v>
      </c>
      <c r="F55" s="29" t="s">
        <v>60</v>
      </c>
      <c r="G55" s="14" t="s">
        <v>48</v>
      </c>
      <c r="H55" s="15" t="s">
        <v>27</v>
      </c>
      <c r="I55" s="14" t="s">
        <v>200</v>
      </c>
      <c r="J55" s="14" t="s">
        <v>231</v>
      </c>
      <c r="K55" s="12" t="s">
        <v>86</v>
      </c>
      <c r="L55" s="12" t="s">
        <v>106</v>
      </c>
      <c r="M55" s="12"/>
      <c r="N55" s="16" t="s">
        <v>6</v>
      </c>
      <c r="O55" s="17" t="s">
        <v>24</v>
      </c>
      <c r="P55" s="18">
        <v>114</v>
      </c>
      <c r="Q55" s="15"/>
      <c r="R55" s="1" t="str">
        <f t="shared" ref="R55" si="9">A55</f>
        <v>001D3003</v>
      </c>
      <c r="S55" s="1" t="str">
        <f t="shared" ref="S55" si="10">""&amp;N55&amp;"  "&amp;O55&amp;"  "&amp;P55&amp;""</f>
        <v>JWWA  G  114</v>
      </c>
      <c r="T55" s="1" t="str">
        <f t="shared" ref="T55" si="11">S55</f>
        <v>JWWA  G  114</v>
      </c>
    </row>
    <row r="56" spans="1:22" ht="15" customHeight="1">
      <c r="A56" s="5" t="str">
        <f t="shared" si="4"/>
        <v>001D3103</v>
      </c>
      <c r="B56" s="12" t="s">
        <v>1</v>
      </c>
      <c r="C56" s="31">
        <v>1</v>
      </c>
      <c r="D56" s="13" t="s">
        <v>147</v>
      </c>
      <c r="E56" s="29">
        <v>31</v>
      </c>
      <c r="F56" s="29" t="s">
        <v>60</v>
      </c>
      <c r="G56" s="14" t="s">
        <v>48</v>
      </c>
      <c r="H56" s="15" t="s">
        <v>27</v>
      </c>
      <c r="I56" s="14" t="s">
        <v>200</v>
      </c>
      <c r="J56" s="14" t="s">
        <v>201</v>
      </c>
      <c r="K56" s="12" t="s">
        <v>165</v>
      </c>
      <c r="L56" s="12" t="s">
        <v>202</v>
      </c>
      <c r="M56" s="12"/>
      <c r="N56" s="16" t="s">
        <v>73</v>
      </c>
      <c r="O56" s="17" t="s">
        <v>24</v>
      </c>
      <c r="P56" s="18">
        <v>5527</v>
      </c>
      <c r="Q56" s="15"/>
      <c r="R56" s="1" t="str">
        <f t="shared" si="1"/>
        <v>001D3103</v>
      </c>
      <c r="S56" s="1" t="str">
        <f t="shared" si="2"/>
        <v>JIS  G  5527</v>
      </c>
      <c r="T56" s="1" t="str">
        <f t="shared" si="3"/>
        <v>JIS  G  5527</v>
      </c>
    </row>
    <row r="57" spans="1:22" ht="15" customHeight="1">
      <c r="A57" s="5" t="str">
        <f t="shared" si="4"/>
        <v>001M0403</v>
      </c>
      <c r="B57" s="12" t="s">
        <v>1</v>
      </c>
      <c r="C57" s="32">
        <v>1</v>
      </c>
      <c r="D57" s="13" t="s">
        <v>221</v>
      </c>
      <c r="E57" s="29">
        <v>4</v>
      </c>
      <c r="F57" s="29" t="s">
        <v>60</v>
      </c>
      <c r="G57" s="14" t="s">
        <v>48</v>
      </c>
      <c r="H57" s="15" t="s">
        <v>27</v>
      </c>
      <c r="I57" s="14" t="s">
        <v>203</v>
      </c>
      <c r="J57" s="14" t="s">
        <v>204</v>
      </c>
      <c r="K57" s="12" t="s">
        <v>229</v>
      </c>
      <c r="L57" s="12" t="s">
        <v>230</v>
      </c>
      <c r="M57" s="12"/>
      <c r="N57" s="16" t="s">
        <v>73</v>
      </c>
      <c r="O57" s="17" t="s">
        <v>24</v>
      </c>
      <c r="P57" s="18">
        <v>5527</v>
      </c>
      <c r="Q57" s="15"/>
      <c r="R57" s="1" t="str">
        <f t="shared" ref="R57" si="12">A57</f>
        <v>001M0403</v>
      </c>
      <c r="S57" s="1" t="str">
        <f t="shared" ref="S57" si="13">""&amp;N57&amp;"  "&amp;O57&amp;"  "&amp;P57&amp;""</f>
        <v>JIS  G  5527</v>
      </c>
      <c r="T57" s="1" t="str">
        <f t="shared" ref="T57" si="14">S57</f>
        <v>JIS  G  5527</v>
      </c>
    </row>
    <row r="58" spans="1:22" ht="15" customHeight="1">
      <c r="A58" s="5" t="str">
        <f t="shared" si="4"/>
        <v>001M0503</v>
      </c>
      <c r="B58" s="12" t="s">
        <v>1</v>
      </c>
      <c r="C58" s="31">
        <v>1</v>
      </c>
      <c r="D58" s="13" t="s">
        <v>221</v>
      </c>
      <c r="E58" s="29">
        <v>5</v>
      </c>
      <c r="F58" s="29" t="s">
        <v>60</v>
      </c>
      <c r="G58" s="14" t="s">
        <v>48</v>
      </c>
      <c r="H58" s="15" t="s">
        <v>27</v>
      </c>
      <c r="I58" s="14" t="s">
        <v>203</v>
      </c>
      <c r="J58" s="14" t="s">
        <v>205</v>
      </c>
      <c r="K58" s="12" t="s">
        <v>86</v>
      </c>
      <c r="L58" s="12" t="s">
        <v>230</v>
      </c>
      <c r="M58" s="12"/>
      <c r="N58" s="16" t="s">
        <v>49</v>
      </c>
      <c r="O58" s="17"/>
      <c r="P58" s="18"/>
      <c r="Q58" s="15"/>
      <c r="R58" s="1" t="str">
        <f t="shared" ref="R58" si="15">A58</f>
        <v>001M0503</v>
      </c>
      <c r="S58" s="1" t="str">
        <f t="shared" ref="S58" si="16">""&amp;N58&amp;"  "&amp;O58&amp;"  "&amp;P58&amp;""</f>
        <v xml:space="preserve">指定承認    </v>
      </c>
      <c r="T58" s="1" t="str">
        <f t="shared" ref="T58" si="17">S58</f>
        <v xml:space="preserve">指定承認    </v>
      </c>
    </row>
    <row r="59" spans="1:22" ht="15" customHeight="1">
      <c r="A59" s="5" t="str">
        <f t="shared" si="4"/>
        <v>001V0101</v>
      </c>
      <c r="B59" s="12" t="s">
        <v>1</v>
      </c>
      <c r="C59" s="32">
        <v>1</v>
      </c>
      <c r="D59" s="13" t="s">
        <v>152</v>
      </c>
      <c r="E59" s="29" t="s">
        <v>22</v>
      </c>
      <c r="F59" s="29" t="s">
        <v>22</v>
      </c>
      <c r="G59" s="14" t="s">
        <v>14</v>
      </c>
      <c r="H59" s="15" t="s">
        <v>28</v>
      </c>
      <c r="I59" s="14" t="s">
        <v>160</v>
      </c>
      <c r="J59" s="14" t="s">
        <v>153</v>
      </c>
      <c r="K59" s="12" t="s">
        <v>151</v>
      </c>
      <c r="L59" s="12" t="s">
        <v>138</v>
      </c>
      <c r="M59" s="12"/>
      <c r="N59" s="16" t="s">
        <v>6</v>
      </c>
      <c r="O59" s="17" t="s">
        <v>164</v>
      </c>
      <c r="P59" s="18">
        <v>120</v>
      </c>
      <c r="Q59" s="15" t="s">
        <v>154</v>
      </c>
      <c r="R59" s="1" t="str">
        <f t="shared" si="1"/>
        <v>001V0101</v>
      </c>
      <c r="S59" s="1" t="str">
        <f t="shared" si="2"/>
        <v>JWWA  B  120</v>
      </c>
      <c r="T59" s="1" t="str">
        <f t="shared" si="3"/>
        <v>JWWA  B  120</v>
      </c>
    </row>
    <row r="60" spans="1:22" ht="15" customHeight="1">
      <c r="A60" s="5" t="str">
        <f t="shared" si="4"/>
        <v>001V0201</v>
      </c>
      <c r="B60" s="12" t="s">
        <v>1</v>
      </c>
      <c r="C60" s="31">
        <v>1</v>
      </c>
      <c r="D60" s="13" t="s">
        <v>152</v>
      </c>
      <c r="E60" s="29" t="s">
        <v>55</v>
      </c>
      <c r="F60" s="29" t="s">
        <v>22</v>
      </c>
      <c r="G60" s="14" t="s">
        <v>14</v>
      </c>
      <c r="H60" s="15" t="s">
        <v>28</v>
      </c>
      <c r="I60" s="14" t="s">
        <v>160</v>
      </c>
      <c r="J60" s="14" t="s">
        <v>161</v>
      </c>
      <c r="K60" s="12" t="s">
        <v>155</v>
      </c>
      <c r="L60" s="12" t="s">
        <v>59</v>
      </c>
      <c r="M60" s="12"/>
      <c r="N60" s="16" t="s">
        <v>73</v>
      </c>
      <c r="O60" s="17" t="s">
        <v>156</v>
      </c>
      <c r="P60" s="18">
        <v>2062</v>
      </c>
      <c r="Q60" s="15"/>
      <c r="R60" s="1" t="str">
        <f t="shared" si="1"/>
        <v>001V0201</v>
      </c>
      <c r="S60" s="1" t="str">
        <f t="shared" si="2"/>
        <v>JIS  B  2062</v>
      </c>
      <c r="T60" s="1" t="str">
        <f t="shared" si="3"/>
        <v>JIS  B  2062</v>
      </c>
    </row>
    <row r="61" spans="1:22" ht="15" customHeight="1">
      <c r="A61" s="5" t="str">
        <f t="shared" si="4"/>
        <v>001V0301</v>
      </c>
      <c r="B61" s="14" t="s">
        <v>1</v>
      </c>
      <c r="C61" s="32">
        <v>1</v>
      </c>
      <c r="D61" s="13" t="s">
        <v>152</v>
      </c>
      <c r="E61" s="29" t="s">
        <v>60</v>
      </c>
      <c r="F61" s="29" t="s">
        <v>22</v>
      </c>
      <c r="G61" s="14" t="s">
        <v>14</v>
      </c>
      <c r="H61" s="19" t="s">
        <v>28</v>
      </c>
      <c r="I61" s="14" t="s">
        <v>160</v>
      </c>
      <c r="J61" s="14" t="s">
        <v>157</v>
      </c>
      <c r="K61" s="14" t="s">
        <v>158</v>
      </c>
      <c r="L61" s="14" t="s">
        <v>138</v>
      </c>
      <c r="M61" s="14"/>
      <c r="N61" s="13" t="s">
        <v>6</v>
      </c>
      <c r="O61" s="20" t="s">
        <v>156</v>
      </c>
      <c r="P61" s="21">
        <v>138</v>
      </c>
      <c r="Q61" s="15" t="s">
        <v>159</v>
      </c>
      <c r="R61" s="1" t="str">
        <f>A61</f>
        <v>001V0301</v>
      </c>
      <c r="S61" s="1" t="str">
        <f>""&amp;N61&amp;"  "&amp;O61&amp;"  "&amp;P61&amp;""</f>
        <v>JWWA  B  138</v>
      </c>
      <c r="T61" s="1" t="str">
        <f>S61</f>
        <v>JWWA  B  138</v>
      </c>
      <c r="V61" s="2"/>
    </row>
    <row r="62" spans="1:22" ht="15" customHeight="1">
      <c r="A62" s="5" t="str">
        <f t="shared" si="4"/>
        <v>001V0401</v>
      </c>
      <c r="B62" s="12" t="s">
        <v>1</v>
      </c>
      <c r="C62" s="31">
        <v>1</v>
      </c>
      <c r="D62" s="13" t="s">
        <v>152</v>
      </c>
      <c r="E62" s="29" t="s">
        <v>62</v>
      </c>
      <c r="F62" s="29" t="s">
        <v>22</v>
      </c>
      <c r="G62" s="14" t="s">
        <v>14</v>
      </c>
      <c r="H62" s="15" t="s">
        <v>28</v>
      </c>
      <c r="I62" s="14" t="s">
        <v>162</v>
      </c>
      <c r="J62" s="14" t="s">
        <v>163</v>
      </c>
      <c r="K62" s="12" t="s">
        <v>165</v>
      </c>
      <c r="L62" s="12" t="s">
        <v>138</v>
      </c>
      <c r="M62" s="12"/>
      <c r="N62" s="16" t="s">
        <v>57</v>
      </c>
      <c r="O62" s="17" t="s">
        <v>125</v>
      </c>
      <c r="P62" s="18">
        <v>1049</v>
      </c>
      <c r="Q62" s="15"/>
      <c r="R62" s="1" t="str">
        <f t="shared" ref="R62:R97" si="18">A62</f>
        <v>001V0401</v>
      </c>
      <c r="S62" s="1" t="str">
        <f t="shared" ref="S62:S97" si="19">""&amp;N62&amp;"  "&amp;O62&amp;"  "&amp;P62&amp;""</f>
        <v>JDPA  G  1049</v>
      </c>
      <c r="T62" s="1" t="str">
        <f t="shared" ref="T62:T97" si="20">S62</f>
        <v>JDPA  G  1049</v>
      </c>
      <c r="U62" s="2"/>
      <c r="V62" s="2"/>
    </row>
    <row r="63" spans="1:22" ht="15" customHeight="1">
      <c r="A63" s="5" t="str">
        <f t="shared" si="4"/>
        <v>001V0501</v>
      </c>
      <c r="B63" s="12" t="s">
        <v>1</v>
      </c>
      <c r="C63" s="32">
        <v>1</v>
      </c>
      <c r="D63" s="13" t="s">
        <v>152</v>
      </c>
      <c r="E63" s="29" t="s">
        <v>63</v>
      </c>
      <c r="F63" s="29" t="s">
        <v>22</v>
      </c>
      <c r="G63" s="14" t="s">
        <v>14</v>
      </c>
      <c r="H63" s="15" t="s">
        <v>28</v>
      </c>
      <c r="I63" s="14" t="s">
        <v>162</v>
      </c>
      <c r="J63" s="14" t="s">
        <v>166</v>
      </c>
      <c r="K63" s="12" t="s">
        <v>124</v>
      </c>
      <c r="L63" s="12" t="s">
        <v>138</v>
      </c>
      <c r="M63" s="12"/>
      <c r="N63" s="16" t="s">
        <v>6</v>
      </c>
      <c r="O63" s="17" t="s">
        <v>156</v>
      </c>
      <c r="P63" s="18">
        <v>120</v>
      </c>
      <c r="Q63" s="15"/>
      <c r="R63" s="1" t="str">
        <f t="shared" si="18"/>
        <v>001V0501</v>
      </c>
      <c r="S63" s="1" t="str">
        <f t="shared" si="19"/>
        <v>JWWA  B  120</v>
      </c>
      <c r="T63" s="1" t="str">
        <f t="shared" si="20"/>
        <v>JWWA  B  120</v>
      </c>
      <c r="U63" s="2"/>
      <c r="V63" s="2"/>
    </row>
    <row r="64" spans="1:22" ht="15" customHeight="1">
      <c r="A64" s="5" t="str">
        <f t="shared" si="4"/>
        <v>001V0601</v>
      </c>
      <c r="B64" s="12" t="s">
        <v>1</v>
      </c>
      <c r="C64" s="31">
        <v>1</v>
      </c>
      <c r="D64" s="13" t="s">
        <v>152</v>
      </c>
      <c r="E64" s="29" t="s">
        <v>69</v>
      </c>
      <c r="F64" s="29" t="s">
        <v>22</v>
      </c>
      <c r="G64" s="14" t="s">
        <v>14</v>
      </c>
      <c r="H64" s="15" t="s">
        <v>28</v>
      </c>
      <c r="I64" s="14" t="s">
        <v>162</v>
      </c>
      <c r="J64" s="14" t="s">
        <v>166</v>
      </c>
      <c r="K64" s="12" t="s">
        <v>167</v>
      </c>
      <c r="L64" s="12" t="s">
        <v>138</v>
      </c>
      <c r="M64" s="12"/>
      <c r="N64" s="16" t="s">
        <v>49</v>
      </c>
      <c r="O64" s="17"/>
      <c r="P64" s="18"/>
      <c r="Q64" s="15"/>
      <c r="R64" s="1" t="str">
        <f t="shared" si="18"/>
        <v>001V0601</v>
      </c>
      <c r="S64" s="1" t="str">
        <f t="shared" si="19"/>
        <v xml:space="preserve">指定承認    </v>
      </c>
      <c r="T64" s="1" t="str">
        <f t="shared" si="20"/>
        <v xml:space="preserve">指定承認    </v>
      </c>
      <c r="U64" s="2"/>
      <c r="V64" s="2"/>
    </row>
    <row r="65" spans="1:22" ht="15" customHeight="1">
      <c r="A65" s="5" t="str">
        <f t="shared" si="4"/>
        <v>001V0701</v>
      </c>
      <c r="B65" s="12" t="s">
        <v>1</v>
      </c>
      <c r="C65" s="32">
        <v>1</v>
      </c>
      <c r="D65" s="13" t="s">
        <v>152</v>
      </c>
      <c r="E65" s="29">
        <v>7</v>
      </c>
      <c r="F65" s="29" t="s">
        <v>22</v>
      </c>
      <c r="G65" s="14" t="s">
        <v>14</v>
      </c>
      <c r="H65" s="15" t="s">
        <v>28</v>
      </c>
      <c r="I65" s="14" t="s">
        <v>168</v>
      </c>
      <c r="J65" s="14" t="s">
        <v>223</v>
      </c>
      <c r="K65" s="12" t="s">
        <v>65</v>
      </c>
      <c r="L65" s="12" t="s">
        <v>138</v>
      </c>
      <c r="M65" s="12"/>
      <c r="N65" s="16" t="s">
        <v>49</v>
      </c>
      <c r="O65" s="17"/>
      <c r="P65" s="18"/>
      <c r="Q65" s="15"/>
      <c r="R65" s="1" t="str">
        <f t="shared" si="18"/>
        <v>001V0701</v>
      </c>
      <c r="S65" s="1" t="str">
        <f t="shared" si="19"/>
        <v xml:space="preserve">指定承認    </v>
      </c>
      <c r="T65" s="1" t="str">
        <f t="shared" si="20"/>
        <v xml:space="preserve">指定承認    </v>
      </c>
      <c r="U65" s="2"/>
      <c r="V65" s="2"/>
    </row>
    <row r="66" spans="1:22" ht="15" customHeight="1">
      <c r="A66" s="5" t="str">
        <f t="shared" si="4"/>
        <v>001V0801</v>
      </c>
      <c r="B66" s="12" t="s">
        <v>1</v>
      </c>
      <c r="C66" s="31">
        <v>1</v>
      </c>
      <c r="D66" s="13" t="s">
        <v>152</v>
      </c>
      <c r="E66" s="29">
        <v>8</v>
      </c>
      <c r="F66" s="29" t="s">
        <v>22</v>
      </c>
      <c r="G66" s="14" t="s">
        <v>14</v>
      </c>
      <c r="H66" s="15" t="s">
        <v>28</v>
      </c>
      <c r="I66" s="14" t="s">
        <v>168</v>
      </c>
      <c r="J66" s="14" t="s">
        <v>222</v>
      </c>
      <c r="K66" s="12" t="s">
        <v>65</v>
      </c>
      <c r="L66" s="12" t="s">
        <v>138</v>
      </c>
      <c r="M66" s="12"/>
      <c r="N66" s="16" t="s">
        <v>49</v>
      </c>
      <c r="O66" s="17"/>
      <c r="P66" s="18"/>
      <c r="Q66" s="15"/>
      <c r="R66" s="1" t="str">
        <f t="shared" ref="R66" si="21">A66</f>
        <v>001V0801</v>
      </c>
      <c r="S66" s="1" t="str">
        <f t="shared" ref="S66" si="22">""&amp;N66&amp;"  "&amp;O66&amp;"  "&amp;P66&amp;""</f>
        <v xml:space="preserve">指定承認    </v>
      </c>
      <c r="T66" s="1" t="str">
        <f t="shared" ref="T66" si="23">S66</f>
        <v xml:space="preserve">指定承認    </v>
      </c>
      <c r="U66" s="2"/>
      <c r="V66" s="2"/>
    </row>
    <row r="67" spans="1:22" ht="15" customHeight="1">
      <c r="A67" s="5" t="str">
        <f t="shared" si="4"/>
        <v>001V0901</v>
      </c>
      <c r="B67" s="12" t="s">
        <v>1</v>
      </c>
      <c r="C67" s="32">
        <v>1</v>
      </c>
      <c r="D67" s="13" t="s">
        <v>152</v>
      </c>
      <c r="E67" s="29" t="s">
        <v>80</v>
      </c>
      <c r="F67" s="29" t="s">
        <v>22</v>
      </c>
      <c r="G67" s="14" t="s">
        <v>14</v>
      </c>
      <c r="H67" s="15" t="s">
        <v>28</v>
      </c>
      <c r="I67" s="14" t="s">
        <v>168</v>
      </c>
      <c r="J67" s="14" t="s">
        <v>169</v>
      </c>
      <c r="K67" s="12" t="s">
        <v>131</v>
      </c>
      <c r="L67" s="12" t="s">
        <v>138</v>
      </c>
      <c r="M67" s="12"/>
      <c r="N67" s="16" t="s">
        <v>57</v>
      </c>
      <c r="O67" s="17" t="s">
        <v>218</v>
      </c>
      <c r="P67" s="18">
        <v>1052</v>
      </c>
      <c r="Q67" s="15"/>
      <c r="R67" s="1" t="str">
        <f t="shared" si="18"/>
        <v>001V0901</v>
      </c>
      <c r="S67" s="1" t="str">
        <f t="shared" si="19"/>
        <v>JDPA  G  1052</v>
      </c>
      <c r="T67" s="1" t="str">
        <f t="shared" si="20"/>
        <v>JDPA  G  1052</v>
      </c>
      <c r="U67" s="2"/>
      <c r="V67" s="2"/>
    </row>
    <row r="68" spans="1:22" ht="15" customHeight="1">
      <c r="A68" s="5" t="str">
        <f t="shared" si="4"/>
        <v>001V1001</v>
      </c>
      <c r="B68" s="12" t="s">
        <v>1</v>
      </c>
      <c r="C68" s="31">
        <v>1</v>
      </c>
      <c r="D68" s="13" t="s">
        <v>152</v>
      </c>
      <c r="E68" s="29" t="s">
        <v>84</v>
      </c>
      <c r="F68" s="29" t="s">
        <v>22</v>
      </c>
      <c r="G68" s="14" t="s">
        <v>14</v>
      </c>
      <c r="H68" s="15" t="s">
        <v>28</v>
      </c>
      <c r="I68" s="14" t="s">
        <v>168</v>
      </c>
      <c r="J68" s="14" t="s">
        <v>217</v>
      </c>
      <c r="K68" s="12" t="s">
        <v>72</v>
      </c>
      <c r="L68" s="12" t="s">
        <v>138</v>
      </c>
      <c r="M68" s="12"/>
      <c r="N68" s="16" t="s">
        <v>49</v>
      </c>
      <c r="O68" s="17"/>
      <c r="P68" s="18"/>
      <c r="Q68" s="15"/>
      <c r="R68" s="1" t="str">
        <f t="shared" ref="R68" si="24">A68</f>
        <v>001V1001</v>
      </c>
      <c r="S68" s="1" t="str">
        <f t="shared" ref="S68" si="25">""&amp;N68&amp;"  "&amp;O68&amp;"  "&amp;P68&amp;""</f>
        <v xml:space="preserve">指定承認    </v>
      </c>
      <c r="T68" s="1" t="str">
        <f t="shared" ref="T68" si="26">S68</f>
        <v xml:space="preserve">指定承認    </v>
      </c>
      <c r="U68" s="2"/>
      <c r="V68" s="2"/>
    </row>
    <row r="69" spans="1:22" ht="15" customHeight="1">
      <c r="A69" s="5" t="str">
        <f t="shared" si="4"/>
        <v>001A0102</v>
      </c>
      <c r="B69" s="12" t="s">
        <v>1</v>
      </c>
      <c r="C69" s="32">
        <v>1</v>
      </c>
      <c r="D69" s="13" t="s">
        <v>170</v>
      </c>
      <c r="E69" s="29" t="s">
        <v>22</v>
      </c>
      <c r="F69" s="29" t="s">
        <v>55</v>
      </c>
      <c r="G69" s="14" t="s">
        <v>14</v>
      </c>
      <c r="H69" s="15" t="s">
        <v>29</v>
      </c>
      <c r="I69" s="14" t="s">
        <v>173</v>
      </c>
      <c r="J69" s="14" t="s">
        <v>171</v>
      </c>
      <c r="K69" s="12" t="s">
        <v>172</v>
      </c>
      <c r="L69" s="12" t="s">
        <v>138</v>
      </c>
      <c r="M69" s="12"/>
      <c r="N69" s="16" t="s">
        <v>6</v>
      </c>
      <c r="O69" s="17" t="s">
        <v>156</v>
      </c>
      <c r="P69" s="18">
        <v>137</v>
      </c>
      <c r="Q69" s="15"/>
      <c r="R69" s="1" t="str">
        <f t="shared" si="18"/>
        <v>001A0102</v>
      </c>
      <c r="S69" s="1" t="str">
        <f t="shared" si="19"/>
        <v>JWWA  B  137</v>
      </c>
      <c r="T69" s="1" t="str">
        <f t="shared" si="20"/>
        <v>JWWA  B  137</v>
      </c>
      <c r="U69" s="2"/>
      <c r="V69" s="2"/>
    </row>
    <row r="70" spans="1:22" ht="15" customHeight="1">
      <c r="A70" s="5" t="str">
        <f t="shared" si="4"/>
        <v>001A0202</v>
      </c>
      <c r="B70" s="12" t="s">
        <v>1</v>
      </c>
      <c r="C70" s="31">
        <v>1</v>
      </c>
      <c r="D70" s="13" t="s">
        <v>170</v>
      </c>
      <c r="E70" s="29" t="s">
        <v>55</v>
      </c>
      <c r="F70" s="29" t="s">
        <v>55</v>
      </c>
      <c r="G70" s="14" t="s">
        <v>14</v>
      </c>
      <c r="H70" s="15" t="s">
        <v>29</v>
      </c>
      <c r="I70" s="14" t="s">
        <v>173</v>
      </c>
      <c r="J70" s="14" t="s">
        <v>174</v>
      </c>
      <c r="K70" s="12" t="s">
        <v>172</v>
      </c>
      <c r="L70" s="12" t="s">
        <v>138</v>
      </c>
      <c r="M70" s="12"/>
      <c r="N70" s="16" t="s">
        <v>49</v>
      </c>
      <c r="O70" s="17"/>
      <c r="P70" s="18"/>
      <c r="Q70" s="15"/>
      <c r="R70" s="1" t="str">
        <f t="shared" si="18"/>
        <v>001A0202</v>
      </c>
      <c r="S70" s="1" t="str">
        <f t="shared" si="19"/>
        <v xml:space="preserve">指定承認    </v>
      </c>
      <c r="T70" s="1" t="str">
        <f t="shared" si="20"/>
        <v xml:space="preserve">指定承認    </v>
      </c>
      <c r="U70" s="2"/>
      <c r="V70" s="2"/>
    </row>
    <row r="71" spans="1:22" ht="15" customHeight="1">
      <c r="A71" s="5" t="str">
        <f t="shared" si="4"/>
        <v>001A1203</v>
      </c>
      <c r="B71" s="12" t="s">
        <v>1</v>
      </c>
      <c r="C71" s="32">
        <v>1</v>
      </c>
      <c r="D71" s="13" t="s">
        <v>170</v>
      </c>
      <c r="E71" s="29" t="s">
        <v>90</v>
      </c>
      <c r="F71" s="29" t="s">
        <v>60</v>
      </c>
      <c r="G71" s="14" t="s">
        <v>14</v>
      </c>
      <c r="H71" s="15" t="s">
        <v>30</v>
      </c>
      <c r="I71" s="14" t="s">
        <v>175</v>
      </c>
      <c r="J71" s="14" t="s">
        <v>176</v>
      </c>
      <c r="K71" s="12" t="s">
        <v>177</v>
      </c>
      <c r="L71" s="12" t="s">
        <v>138</v>
      </c>
      <c r="M71" s="12"/>
      <c r="N71" s="16" t="s">
        <v>6</v>
      </c>
      <c r="O71" s="17" t="s">
        <v>156</v>
      </c>
      <c r="P71" s="18">
        <v>126</v>
      </c>
      <c r="Q71" s="15"/>
      <c r="R71" s="1" t="str">
        <f t="shared" si="18"/>
        <v>001A1203</v>
      </c>
      <c r="S71" s="1" t="str">
        <f t="shared" si="19"/>
        <v>JWWA  B  126</v>
      </c>
      <c r="T71" s="1" t="str">
        <f t="shared" si="20"/>
        <v>JWWA  B  126</v>
      </c>
      <c r="U71" s="2"/>
      <c r="V71" s="2"/>
    </row>
    <row r="72" spans="1:22" ht="15" customHeight="1">
      <c r="A72" s="5" t="str">
        <f t="shared" ref="A72:A135" si="27">IF(OR(D72="",E72="",F72=""),"",TEXT(C72,"000")&amp;D72&amp;TEXT(E72,"00")&amp;TEXT(F72,"00"))</f>
        <v>001F0101</v>
      </c>
      <c r="B72" s="12" t="s">
        <v>1</v>
      </c>
      <c r="C72" s="31">
        <v>1</v>
      </c>
      <c r="D72" s="13" t="s">
        <v>178</v>
      </c>
      <c r="E72" s="29" t="s">
        <v>22</v>
      </c>
      <c r="F72" s="29" t="s">
        <v>22</v>
      </c>
      <c r="G72" s="14" t="s">
        <v>14</v>
      </c>
      <c r="H72" s="15" t="s">
        <v>31</v>
      </c>
      <c r="I72" s="14" t="s">
        <v>181</v>
      </c>
      <c r="J72" s="14" t="s">
        <v>179</v>
      </c>
      <c r="K72" s="12" t="s">
        <v>177</v>
      </c>
      <c r="L72" s="12" t="s">
        <v>138</v>
      </c>
      <c r="M72" s="12"/>
      <c r="N72" s="16" t="s">
        <v>6</v>
      </c>
      <c r="O72" s="17" t="s">
        <v>156</v>
      </c>
      <c r="P72" s="18">
        <v>103</v>
      </c>
      <c r="Q72" s="15"/>
      <c r="R72" s="1" t="str">
        <f t="shared" si="18"/>
        <v>001F0101</v>
      </c>
      <c r="S72" s="1" t="str">
        <f t="shared" si="19"/>
        <v>JWWA  B  103</v>
      </c>
      <c r="T72" s="1" t="str">
        <f t="shared" si="20"/>
        <v>JWWA  B  103</v>
      </c>
      <c r="V72" s="2"/>
    </row>
    <row r="73" spans="1:22" ht="15" customHeight="1">
      <c r="A73" s="5" t="str">
        <f t="shared" si="27"/>
        <v>001F0201</v>
      </c>
      <c r="B73" s="12" t="s">
        <v>1</v>
      </c>
      <c r="C73" s="32">
        <v>1</v>
      </c>
      <c r="D73" s="13" t="s">
        <v>178</v>
      </c>
      <c r="E73" s="29" t="s">
        <v>55</v>
      </c>
      <c r="F73" s="29" t="s">
        <v>22</v>
      </c>
      <c r="G73" s="14" t="s">
        <v>14</v>
      </c>
      <c r="H73" s="15" t="s">
        <v>31</v>
      </c>
      <c r="I73" s="14" t="s">
        <v>181</v>
      </c>
      <c r="J73" s="14" t="s">
        <v>180</v>
      </c>
      <c r="K73" s="12" t="s">
        <v>177</v>
      </c>
      <c r="L73" s="12" t="s">
        <v>138</v>
      </c>
      <c r="M73" s="12"/>
      <c r="N73" s="16" t="s">
        <v>6</v>
      </c>
      <c r="O73" s="17" t="s">
        <v>156</v>
      </c>
      <c r="P73" s="18">
        <v>135</v>
      </c>
      <c r="Q73" s="15"/>
      <c r="R73" s="1" t="str">
        <f t="shared" si="18"/>
        <v>001F0201</v>
      </c>
      <c r="S73" s="1" t="str">
        <f t="shared" si="19"/>
        <v>JWWA  B  135</v>
      </c>
      <c r="T73" s="1" t="str">
        <f t="shared" si="20"/>
        <v>JWWA  B  135</v>
      </c>
      <c r="V73" s="2"/>
    </row>
    <row r="74" spans="1:22" ht="15" customHeight="1">
      <c r="A74" s="5" t="str">
        <f t="shared" si="27"/>
        <v>001F0301</v>
      </c>
      <c r="B74" s="12" t="s">
        <v>1</v>
      </c>
      <c r="C74" s="31">
        <v>1</v>
      </c>
      <c r="D74" s="13" t="s">
        <v>178</v>
      </c>
      <c r="E74" s="29" t="s">
        <v>60</v>
      </c>
      <c r="F74" s="29" t="s">
        <v>22</v>
      </c>
      <c r="G74" s="14" t="s">
        <v>14</v>
      </c>
      <c r="H74" s="15" t="s">
        <v>31</v>
      </c>
      <c r="I74" s="14" t="s">
        <v>181</v>
      </c>
      <c r="J74" s="14" t="s">
        <v>182</v>
      </c>
      <c r="K74" s="12" t="s">
        <v>177</v>
      </c>
      <c r="L74" s="12" t="s">
        <v>138</v>
      </c>
      <c r="M74" s="12"/>
      <c r="N74" s="16" t="s">
        <v>49</v>
      </c>
      <c r="O74" s="17"/>
      <c r="P74" s="18"/>
      <c r="Q74" s="15"/>
      <c r="R74" s="1" t="str">
        <f t="shared" si="18"/>
        <v>001F0301</v>
      </c>
      <c r="S74" s="1" t="str">
        <f t="shared" si="19"/>
        <v xml:space="preserve">指定承認    </v>
      </c>
      <c r="T74" s="1" t="str">
        <f t="shared" si="20"/>
        <v xml:space="preserve">指定承認    </v>
      </c>
      <c r="V74" s="2"/>
    </row>
    <row r="75" spans="1:22" ht="15" customHeight="1">
      <c r="A75" s="5" t="str">
        <f t="shared" si="27"/>
        <v>001F0501</v>
      </c>
      <c r="B75" s="12" t="s">
        <v>1</v>
      </c>
      <c r="C75" s="32">
        <v>1</v>
      </c>
      <c r="D75" s="13" t="s">
        <v>178</v>
      </c>
      <c r="E75" s="29" t="s">
        <v>63</v>
      </c>
      <c r="F75" s="29" t="s">
        <v>22</v>
      </c>
      <c r="G75" s="14" t="s">
        <v>14</v>
      </c>
      <c r="H75" s="15" t="s">
        <v>31</v>
      </c>
      <c r="I75" s="14" t="s">
        <v>181</v>
      </c>
      <c r="J75" s="14" t="s">
        <v>183</v>
      </c>
      <c r="K75" s="12" t="s">
        <v>177</v>
      </c>
      <c r="L75" s="12" t="s">
        <v>138</v>
      </c>
      <c r="M75" s="12"/>
      <c r="N75" s="16" t="s">
        <v>6</v>
      </c>
      <c r="O75" s="17" t="s">
        <v>156</v>
      </c>
      <c r="P75" s="18">
        <v>103</v>
      </c>
      <c r="Q75" s="15"/>
      <c r="R75" s="1" t="str">
        <f t="shared" si="18"/>
        <v>001F0501</v>
      </c>
      <c r="S75" s="1" t="str">
        <f t="shared" si="19"/>
        <v>JWWA  B  103</v>
      </c>
      <c r="T75" s="1" t="str">
        <f t="shared" si="20"/>
        <v>JWWA  B  103</v>
      </c>
      <c r="V75" s="2"/>
    </row>
    <row r="76" spans="1:22" ht="15" customHeight="1">
      <c r="A76" s="5" t="str">
        <f t="shared" si="27"/>
        <v>001E0101</v>
      </c>
      <c r="B76" s="12" t="s">
        <v>1</v>
      </c>
      <c r="C76" s="31">
        <v>1</v>
      </c>
      <c r="D76" s="13" t="s">
        <v>184</v>
      </c>
      <c r="E76" s="29" t="s">
        <v>22</v>
      </c>
      <c r="F76" s="29" t="s">
        <v>22</v>
      </c>
      <c r="G76" s="14" t="s">
        <v>17</v>
      </c>
      <c r="H76" s="15" t="s">
        <v>40</v>
      </c>
      <c r="I76" s="14" t="s">
        <v>187</v>
      </c>
      <c r="J76" s="14" t="s">
        <v>185</v>
      </c>
      <c r="K76" s="12" t="s">
        <v>131</v>
      </c>
      <c r="L76" s="12" t="s">
        <v>188</v>
      </c>
      <c r="M76" s="12"/>
      <c r="N76" s="16" t="s">
        <v>49</v>
      </c>
      <c r="O76" s="17"/>
      <c r="P76" s="18"/>
      <c r="Q76" s="15"/>
      <c r="R76" s="1" t="str">
        <f t="shared" si="18"/>
        <v>001E0101</v>
      </c>
      <c r="S76" s="1" t="str">
        <f t="shared" si="19"/>
        <v xml:space="preserve">指定承認    </v>
      </c>
      <c r="T76" s="1" t="str">
        <f t="shared" si="20"/>
        <v xml:space="preserve">指定承認    </v>
      </c>
      <c r="V76" s="2"/>
    </row>
    <row r="77" spans="1:22" ht="15" customHeight="1">
      <c r="A77" s="5" t="str">
        <f t="shared" si="27"/>
        <v>001E0201</v>
      </c>
      <c r="B77" s="12" t="s">
        <v>1</v>
      </c>
      <c r="C77" s="32">
        <v>1</v>
      </c>
      <c r="D77" s="13" t="s">
        <v>184</v>
      </c>
      <c r="E77" s="29" t="s">
        <v>55</v>
      </c>
      <c r="F77" s="29" t="s">
        <v>22</v>
      </c>
      <c r="G77" s="14" t="s">
        <v>17</v>
      </c>
      <c r="H77" s="15" t="s">
        <v>40</v>
      </c>
      <c r="I77" s="14" t="s">
        <v>187</v>
      </c>
      <c r="J77" s="14" t="s">
        <v>185</v>
      </c>
      <c r="K77" s="12" t="s">
        <v>126</v>
      </c>
      <c r="L77" s="12" t="s">
        <v>188</v>
      </c>
      <c r="M77" s="12"/>
      <c r="N77" s="16" t="s">
        <v>6</v>
      </c>
      <c r="O77" s="17" t="s">
        <v>186</v>
      </c>
      <c r="P77" s="18">
        <v>158</v>
      </c>
      <c r="Q77" s="15"/>
      <c r="R77" s="1" t="str">
        <f t="shared" si="18"/>
        <v>001E0201</v>
      </c>
      <c r="S77" s="1" t="str">
        <f t="shared" si="19"/>
        <v>JWWA  K  158</v>
      </c>
      <c r="T77" s="1" t="str">
        <f t="shared" si="20"/>
        <v>JWWA  K  158</v>
      </c>
      <c r="V77" s="2"/>
    </row>
    <row r="78" spans="1:22" ht="15" customHeight="1">
      <c r="A78" s="5" t="str">
        <f t="shared" si="27"/>
        <v>001E0401</v>
      </c>
      <c r="B78" s="12" t="s">
        <v>1</v>
      </c>
      <c r="C78" s="31">
        <v>1</v>
      </c>
      <c r="D78" s="13" t="s">
        <v>184</v>
      </c>
      <c r="E78" s="29" t="s">
        <v>62</v>
      </c>
      <c r="F78" s="29" t="s">
        <v>22</v>
      </c>
      <c r="G78" s="14" t="s">
        <v>17</v>
      </c>
      <c r="H78" s="15" t="s">
        <v>40</v>
      </c>
      <c r="I78" s="14" t="s">
        <v>194</v>
      </c>
      <c r="J78" s="14" t="s">
        <v>195</v>
      </c>
      <c r="K78" s="12" t="s">
        <v>196</v>
      </c>
      <c r="L78" s="12" t="s">
        <v>197</v>
      </c>
      <c r="M78" s="12"/>
      <c r="N78" s="16" t="s">
        <v>6</v>
      </c>
      <c r="O78" s="17" t="s">
        <v>186</v>
      </c>
      <c r="P78" s="18">
        <v>158</v>
      </c>
      <c r="Q78" s="15"/>
      <c r="R78" s="1" t="str">
        <f t="shared" si="18"/>
        <v>001E0401</v>
      </c>
      <c r="S78" s="1" t="str">
        <f t="shared" si="19"/>
        <v>JWWA  K  158</v>
      </c>
      <c r="T78" s="1" t="str">
        <f t="shared" si="20"/>
        <v>JWWA  K  158</v>
      </c>
    </row>
    <row r="79" spans="1:22" ht="15" customHeight="1">
      <c r="A79" s="5" t="str">
        <f t="shared" si="27"/>
        <v>001E0501</v>
      </c>
      <c r="B79" s="12" t="s">
        <v>1</v>
      </c>
      <c r="C79" s="32">
        <v>1</v>
      </c>
      <c r="D79" s="13" t="s">
        <v>184</v>
      </c>
      <c r="E79" s="29" t="s">
        <v>63</v>
      </c>
      <c r="F79" s="29" t="s">
        <v>22</v>
      </c>
      <c r="G79" s="14" t="s">
        <v>17</v>
      </c>
      <c r="H79" s="15" t="s">
        <v>40</v>
      </c>
      <c r="I79" s="14" t="s">
        <v>189</v>
      </c>
      <c r="J79" s="14" t="s">
        <v>219</v>
      </c>
      <c r="K79" s="12" t="s">
        <v>192</v>
      </c>
      <c r="L79" s="12"/>
      <c r="M79" s="12"/>
      <c r="N79" s="16" t="s">
        <v>73</v>
      </c>
      <c r="O79" s="17" t="s">
        <v>199</v>
      </c>
      <c r="P79" s="18">
        <v>2336</v>
      </c>
      <c r="Q79" s="15"/>
      <c r="R79" s="1" t="str">
        <f t="shared" si="18"/>
        <v>001E0501</v>
      </c>
      <c r="S79" s="1" t="str">
        <f t="shared" si="19"/>
        <v>JIS  C  2336</v>
      </c>
      <c r="T79" s="1" t="str">
        <f t="shared" si="20"/>
        <v>JIS  C  2336</v>
      </c>
    </row>
    <row r="80" spans="1:22" ht="15" customHeight="1">
      <c r="A80" s="5" t="str">
        <f t="shared" si="27"/>
        <v>001E0601</v>
      </c>
      <c r="B80" s="12" t="s">
        <v>1</v>
      </c>
      <c r="C80" s="31">
        <v>1</v>
      </c>
      <c r="D80" s="13" t="s">
        <v>184</v>
      </c>
      <c r="E80" s="29" t="s">
        <v>69</v>
      </c>
      <c r="F80" s="29" t="s">
        <v>22</v>
      </c>
      <c r="G80" s="14" t="s">
        <v>17</v>
      </c>
      <c r="H80" s="15" t="s">
        <v>40</v>
      </c>
      <c r="I80" s="14" t="s">
        <v>193</v>
      </c>
      <c r="J80" s="14" t="s">
        <v>191</v>
      </c>
      <c r="K80" s="12" t="s">
        <v>198</v>
      </c>
      <c r="L80" s="12"/>
      <c r="M80" s="12"/>
      <c r="N80" s="16" t="s">
        <v>73</v>
      </c>
      <c r="O80" s="17" t="s">
        <v>190</v>
      </c>
      <c r="P80" s="18">
        <v>1901</v>
      </c>
      <c r="Q80" s="15"/>
      <c r="R80" s="1" t="str">
        <f t="shared" si="18"/>
        <v>001E0601</v>
      </c>
      <c r="S80" s="1" t="str">
        <f t="shared" si="19"/>
        <v>JIS  Z  1901</v>
      </c>
      <c r="T80" s="1" t="str">
        <f t="shared" si="20"/>
        <v>JIS  Z  1901</v>
      </c>
    </row>
    <row r="81" spans="1:20" ht="15" customHeight="1">
      <c r="A81" s="5" t="str">
        <f t="shared" si="27"/>
        <v>001M0401</v>
      </c>
      <c r="B81" s="12" t="s">
        <v>1</v>
      </c>
      <c r="C81" s="32">
        <v>1</v>
      </c>
      <c r="D81" s="13" t="s">
        <v>220</v>
      </c>
      <c r="E81" s="29">
        <v>4</v>
      </c>
      <c r="F81" s="29">
        <v>1</v>
      </c>
      <c r="G81" s="14" t="s">
        <v>17</v>
      </c>
      <c r="H81" s="15" t="s">
        <v>40</v>
      </c>
      <c r="I81" s="14" t="s">
        <v>209</v>
      </c>
      <c r="J81" s="14" t="s">
        <v>210</v>
      </c>
      <c r="K81" s="12" t="s">
        <v>211</v>
      </c>
      <c r="L81" s="12"/>
      <c r="M81" s="12"/>
      <c r="N81" s="16" t="s">
        <v>57</v>
      </c>
      <c r="O81" s="17" t="s">
        <v>212</v>
      </c>
      <c r="P81" s="18">
        <v>2010</v>
      </c>
      <c r="Q81" s="15"/>
      <c r="R81" s="1" t="str">
        <f t="shared" si="18"/>
        <v>001M0401</v>
      </c>
      <c r="S81" s="1" t="str">
        <f t="shared" si="19"/>
        <v>JDPA  Z  2010</v>
      </c>
      <c r="T81" s="1" t="str">
        <f t="shared" si="20"/>
        <v>JDPA  Z  2010</v>
      </c>
    </row>
    <row r="82" spans="1:20" ht="15" customHeight="1">
      <c r="A82" s="5" t="str">
        <f t="shared" si="27"/>
        <v>001M0501</v>
      </c>
      <c r="B82" s="12" t="s">
        <v>1</v>
      </c>
      <c r="C82" s="31">
        <v>1</v>
      </c>
      <c r="D82" s="13" t="s">
        <v>221</v>
      </c>
      <c r="E82" s="29">
        <v>5</v>
      </c>
      <c r="F82" s="29">
        <v>1</v>
      </c>
      <c r="G82" s="14" t="s">
        <v>17</v>
      </c>
      <c r="H82" s="15" t="s">
        <v>40</v>
      </c>
      <c r="I82" s="14" t="s">
        <v>209</v>
      </c>
      <c r="J82" s="14" t="s">
        <v>213</v>
      </c>
      <c r="K82" s="12"/>
      <c r="L82" s="12"/>
      <c r="M82" s="12"/>
      <c r="N82" s="16" t="s">
        <v>57</v>
      </c>
      <c r="O82" s="17" t="s">
        <v>212</v>
      </c>
      <c r="P82" s="18">
        <v>2010</v>
      </c>
      <c r="Q82" s="15"/>
      <c r="R82" s="1" t="str">
        <f t="shared" si="18"/>
        <v>001M0501</v>
      </c>
      <c r="S82" s="1" t="str">
        <f t="shared" si="19"/>
        <v>JDPA  Z  2010</v>
      </c>
      <c r="T82" s="1" t="str">
        <f t="shared" si="20"/>
        <v>JDPA  Z  2010</v>
      </c>
    </row>
    <row r="83" spans="1:20" ht="15" customHeight="1">
      <c r="A83" s="5" t="str">
        <f t="shared" si="27"/>
        <v>001E1502</v>
      </c>
      <c r="B83" s="12" t="s">
        <v>1</v>
      </c>
      <c r="C83" s="32">
        <v>1</v>
      </c>
      <c r="D83" s="13" t="s">
        <v>208</v>
      </c>
      <c r="E83" s="29">
        <v>15</v>
      </c>
      <c r="F83" s="29" t="s">
        <v>55</v>
      </c>
      <c r="G83" s="14" t="s">
        <v>17</v>
      </c>
      <c r="H83" s="15" t="s">
        <v>40</v>
      </c>
      <c r="I83" s="14" t="s">
        <v>209</v>
      </c>
      <c r="J83" s="14" t="s">
        <v>214</v>
      </c>
      <c r="K83" s="12"/>
      <c r="L83" s="12"/>
      <c r="M83" s="12"/>
      <c r="N83" s="16" t="s">
        <v>57</v>
      </c>
      <c r="O83" s="17" t="s">
        <v>212</v>
      </c>
      <c r="P83" s="18">
        <v>2017</v>
      </c>
      <c r="Q83" s="15"/>
      <c r="R83" s="1" t="str">
        <f t="shared" si="18"/>
        <v>001E1502</v>
      </c>
      <c r="S83" s="1" t="str">
        <f t="shared" si="19"/>
        <v>JDPA  Z  2017</v>
      </c>
      <c r="T83" s="1" t="str">
        <f t="shared" si="20"/>
        <v>JDPA  Z  2017</v>
      </c>
    </row>
    <row r="84" spans="1:20" ht="15" customHeight="1">
      <c r="A84" s="5" t="str">
        <f t="shared" si="27"/>
        <v>001E1602</v>
      </c>
      <c r="B84" s="12" t="s">
        <v>1</v>
      </c>
      <c r="C84" s="31">
        <v>1</v>
      </c>
      <c r="D84" s="13" t="s">
        <v>208</v>
      </c>
      <c r="E84" s="29">
        <v>16</v>
      </c>
      <c r="F84" s="29" t="s">
        <v>55</v>
      </c>
      <c r="G84" s="14" t="s">
        <v>17</v>
      </c>
      <c r="H84" s="15" t="s">
        <v>40</v>
      </c>
      <c r="I84" s="14" t="s">
        <v>215</v>
      </c>
      <c r="J84" s="14" t="s">
        <v>216</v>
      </c>
      <c r="K84" s="12"/>
      <c r="L84" s="12"/>
      <c r="M84" s="12"/>
      <c r="N84" s="16" t="s">
        <v>57</v>
      </c>
      <c r="O84" s="17" t="s">
        <v>212</v>
      </c>
      <c r="P84" s="18">
        <v>2002</v>
      </c>
      <c r="Q84" s="15"/>
      <c r="R84" s="1" t="str">
        <f t="shared" si="18"/>
        <v>001E1602</v>
      </c>
      <c r="S84" s="1" t="str">
        <f t="shared" si="19"/>
        <v>JDPA  Z  2002</v>
      </c>
      <c r="T84" s="1" t="str">
        <f t="shared" si="20"/>
        <v>JDPA  Z  2002</v>
      </c>
    </row>
    <row r="85" spans="1:20" ht="15" customHeight="1">
      <c r="A85" s="5" t="str">
        <f t="shared" si="27"/>
        <v/>
      </c>
      <c r="B85" s="12"/>
      <c r="C85" s="32"/>
      <c r="D85" s="6"/>
      <c r="E85" s="28"/>
      <c r="F85" s="28"/>
      <c r="G85" s="7"/>
      <c r="H85" s="9"/>
      <c r="I85" s="7"/>
      <c r="J85" s="7"/>
      <c r="K85" s="7"/>
      <c r="L85" s="7"/>
      <c r="M85" s="7"/>
      <c r="N85" s="6"/>
      <c r="O85" s="10"/>
      <c r="P85" s="11"/>
      <c r="Q85" s="8"/>
      <c r="R85" s="1" t="str">
        <f t="shared" si="18"/>
        <v/>
      </c>
      <c r="S85" s="1" t="str">
        <f t="shared" si="19"/>
        <v xml:space="preserve">    </v>
      </c>
      <c r="T85" s="1" t="str">
        <f t="shared" si="20"/>
        <v xml:space="preserve">    </v>
      </c>
    </row>
    <row r="86" spans="1:20" ht="15" customHeight="1">
      <c r="A86" s="5" t="str">
        <f t="shared" si="27"/>
        <v/>
      </c>
      <c r="B86" s="12"/>
      <c r="C86" s="32"/>
      <c r="D86" s="13"/>
      <c r="E86" s="29"/>
      <c r="F86" s="29"/>
      <c r="G86" s="14"/>
      <c r="H86" s="15"/>
      <c r="I86" s="14"/>
      <c r="J86" s="14"/>
      <c r="K86" s="12"/>
      <c r="L86" s="12"/>
      <c r="M86" s="12"/>
      <c r="N86" s="16"/>
      <c r="O86" s="17"/>
      <c r="P86" s="18"/>
      <c r="Q86" s="15"/>
      <c r="R86" s="1" t="str">
        <f t="shared" si="18"/>
        <v/>
      </c>
      <c r="S86" s="1" t="str">
        <f t="shared" si="19"/>
        <v xml:space="preserve">    </v>
      </c>
      <c r="T86" s="1" t="str">
        <f t="shared" si="20"/>
        <v xml:space="preserve">    </v>
      </c>
    </row>
    <row r="87" spans="1:20" ht="15" customHeight="1">
      <c r="A87" s="5" t="str">
        <f t="shared" si="27"/>
        <v/>
      </c>
      <c r="B87" s="12"/>
      <c r="C87" s="32"/>
      <c r="D87" s="13"/>
      <c r="E87" s="29"/>
      <c r="F87" s="29"/>
      <c r="G87" s="14"/>
      <c r="H87" s="15"/>
      <c r="I87" s="14"/>
      <c r="J87" s="14"/>
      <c r="K87" s="12"/>
      <c r="L87" s="12"/>
      <c r="M87" s="12"/>
      <c r="N87" s="16"/>
      <c r="O87" s="17"/>
      <c r="P87" s="18"/>
      <c r="Q87" s="15"/>
      <c r="R87" s="1" t="str">
        <f t="shared" si="18"/>
        <v/>
      </c>
      <c r="S87" s="1" t="str">
        <f t="shared" si="19"/>
        <v xml:space="preserve">    </v>
      </c>
      <c r="T87" s="1" t="str">
        <f t="shared" si="20"/>
        <v xml:space="preserve">    </v>
      </c>
    </row>
    <row r="88" spans="1:20" ht="15" customHeight="1">
      <c r="A88" s="5" t="str">
        <f t="shared" si="27"/>
        <v/>
      </c>
      <c r="B88" s="12"/>
      <c r="C88" s="32"/>
      <c r="D88" s="13"/>
      <c r="E88" s="29"/>
      <c r="F88" s="29"/>
      <c r="G88" s="14"/>
      <c r="H88" s="15"/>
      <c r="I88" s="14"/>
      <c r="J88" s="14"/>
      <c r="K88" s="12"/>
      <c r="L88" s="12"/>
      <c r="M88" s="12"/>
      <c r="N88" s="16"/>
      <c r="O88" s="17"/>
      <c r="P88" s="18"/>
      <c r="Q88" s="15"/>
      <c r="R88" s="1" t="str">
        <f t="shared" si="18"/>
        <v/>
      </c>
      <c r="S88" s="1" t="str">
        <f t="shared" si="19"/>
        <v xml:space="preserve">    </v>
      </c>
      <c r="T88" s="1" t="str">
        <f t="shared" si="20"/>
        <v xml:space="preserve">    </v>
      </c>
    </row>
    <row r="89" spans="1:20" ht="15" customHeight="1">
      <c r="A89" s="5" t="str">
        <f t="shared" si="27"/>
        <v/>
      </c>
      <c r="B89" s="12"/>
      <c r="C89" s="32"/>
      <c r="D89" s="13"/>
      <c r="E89" s="29"/>
      <c r="F89" s="29"/>
      <c r="G89" s="14"/>
      <c r="H89" s="15"/>
      <c r="I89" s="14"/>
      <c r="J89" s="14"/>
      <c r="K89" s="12"/>
      <c r="L89" s="12"/>
      <c r="M89" s="12"/>
      <c r="N89" s="16"/>
      <c r="O89" s="17"/>
      <c r="P89" s="18"/>
      <c r="Q89" s="15"/>
      <c r="R89" s="1" t="str">
        <f t="shared" si="18"/>
        <v/>
      </c>
      <c r="S89" s="1" t="str">
        <f t="shared" si="19"/>
        <v xml:space="preserve">    </v>
      </c>
      <c r="T89" s="1" t="str">
        <f t="shared" si="20"/>
        <v xml:space="preserve">    </v>
      </c>
    </row>
    <row r="90" spans="1:20" ht="15" customHeight="1">
      <c r="A90" s="5" t="str">
        <f t="shared" si="27"/>
        <v/>
      </c>
      <c r="B90" s="12"/>
      <c r="C90" s="32"/>
      <c r="D90" s="13"/>
      <c r="E90" s="29"/>
      <c r="F90" s="29"/>
      <c r="G90" s="14"/>
      <c r="H90" s="15"/>
      <c r="I90" s="14"/>
      <c r="J90" s="14"/>
      <c r="K90" s="12"/>
      <c r="L90" s="12"/>
      <c r="M90" s="12"/>
      <c r="N90" s="16"/>
      <c r="O90" s="17"/>
      <c r="P90" s="18"/>
      <c r="Q90" s="15"/>
      <c r="R90" s="1" t="str">
        <f t="shared" si="18"/>
        <v/>
      </c>
      <c r="S90" s="1" t="str">
        <f t="shared" si="19"/>
        <v xml:space="preserve">    </v>
      </c>
      <c r="T90" s="1" t="str">
        <f t="shared" si="20"/>
        <v xml:space="preserve">    </v>
      </c>
    </row>
    <row r="91" spans="1:20" ht="15" customHeight="1">
      <c r="A91" s="5" t="str">
        <f t="shared" si="27"/>
        <v/>
      </c>
      <c r="B91" s="12"/>
      <c r="C91" s="32"/>
      <c r="D91" s="13"/>
      <c r="E91" s="29"/>
      <c r="F91" s="29"/>
      <c r="G91" s="14"/>
      <c r="H91" s="15"/>
      <c r="I91" s="14"/>
      <c r="J91" s="14"/>
      <c r="K91" s="12"/>
      <c r="L91" s="12"/>
      <c r="M91" s="12"/>
      <c r="N91" s="16"/>
      <c r="O91" s="17"/>
      <c r="P91" s="18"/>
      <c r="Q91" s="15"/>
      <c r="R91" s="1" t="str">
        <f t="shared" si="18"/>
        <v/>
      </c>
      <c r="S91" s="1" t="str">
        <f t="shared" si="19"/>
        <v xml:space="preserve">    </v>
      </c>
      <c r="T91" s="1" t="str">
        <f t="shared" si="20"/>
        <v xml:space="preserve">    </v>
      </c>
    </row>
    <row r="92" spans="1:20" ht="15" customHeight="1">
      <c r="A92" s="5" t="str">
        <f t="shared" si="27"/>
        <v/>
      </c>
      <c r="B92" s="12"/>
      <c r="C92" s="32"/>
      <c r="D92" s="13"/>
      <c r="E92" s="29"/>
      <c r="F92" s="29"/>
      <c r="G92" s="14"/>
      <c r="H92" s="15"/>
      <c r="I92" s="14"/>
      <c r="J92" s="14"/>
      <c r="K92" s="12"/>
      <c r="L92" s="12"/>
      <c r="M92" s="12"/>
      <c r="N92" s="16"/>
      <c r="O92" s="17"/>
      <c r="P92" s="18"/>
      <c r="Q92" s="15"/>
      <c r="R92" s="1" t="str">
        <f t="shared" si="18"/>
        <v/>
      </c>
      <c r="S92" s="1" t="str">
        <f t="shared" si="19"/>
        <v xml:space="preserve">    </v>
      </c>
      <c r="T92" s="1" t="str">
        <f t="shared" si="20"/>
        <v xml:space="preserve">    </v>
      </c>
    </row>
    <row r="93" spans="1:20" ht="15" customHeight="1">
      <c r="A93" s="5" t="str">
        <f t="shared" si="27"/>
        <v/>
      </c>
      <c r="B93" s="12"/>
      <c r="C93" s="32"/>
      <c r="D93" s="13"/>
      <c r="E93" s="29"/>
      <c r="F93" s="29"/>
      <c r="G93" s="14"/>
      <c r="H93" s="15"/>
      <c r="I93" s="14"/>
      <c r="J93" s="14"/>
      <c r="K93" s="12"/>
      <c r="L93" s="12"/>
      <c r="M93" s="12"/>
      <c r="N93" s="16"/>
      <c r="O93" s="17"/>
      <c r="P93" s="18"/>
      <c r="Q93" s="15"/>
      <c r="R93" s="1" t="str">
        <f t="shared" si="18"/>
        <v/>
      </c>
      <c r="S93" s="1" t="str">
        <f t="shared" si="19"/>
        <v xml:space="preserve">    </v>
      </c>
      <c r="T93" s="1" t="str">
        <f t="shared" si="20"/>
        <v xml:space="preserve">    </v>
      </c>
    </row>
    <row r="94" spans="1:20" ht="15" customHeight="1">
      <c r="A94" s="5" t="str">
        <f t="shared" si="27"/>
        <v/>
      </c>
      <c r="B94" s="12"/>
      <c r="C94" s="32"/>
      <c r="D94" s="13"/>
      <c r="E94" s="29"/>
      <c r="F94" s="29"/>
      <c r="G94" s="14"/>
      <c r="H94" s="15"/>
      <c r="I94" s="14"/>
      <c r="J94" s="14"/>
      <c r="K94" s="12"/>
      <c r="L94" s="12"/>
      <c r="M94" s="12"/>
      <c r="N94" s="16"/>
      <c r="O94" s="17"/>
      <c r="P94" s="18"/>
      <c r="Q94" s="15"/>
      <c r="R94" s="1" t="str">
        <f t="shared" si="18"/>
        <v/>
      </c>
      <c r="S94" s="1" t="str">
        <f t="shared" si="19"/>
        <v xml:space="preserve">    </v>
      </c>
      <c r="T94" s="1" t="str">
        <f t="shared" si="20"/>
        <v xml:space="preserve">    </v>
      </c>
    </row>
    <row r="95" spans="1:20" ht="15" customHeight="1">
      <c r="A95" s="5" t="str">
        <f t="shared" si="27"/>
        <v/>
      </c>
      <c r="B95" s="12"/>
      <c r="C95" s="32"/>
      <c r="D95" s="13"/>
      <c r="E95" s="29"/>
      <c r="F95" s="29"/>
      <c r="G95" s="14"/>
      <c r="H95" s="15"/>
      <c r="I95" s="14"/>
      <c r="J95" s="14"/>
      <c r="K95" s="12"/>
      <c r="L95" s="12"/>
      <c r="M95" s="12"/>
      <c r="N95" s="16"/>
      <c r="O95" s="17"/>
      <c r="P95" s="18"/>
      <c r="Q95" s="15"/>
      <c r="R95" s="1" t="str">
        <f t="shared" si="18"/>
        <v/>
      </c>
      <c r="S95" s="1" t="str">
        <f t="shared" si="19"/>
        <v xml:space="preserve">    </v>
      </c>
      <c r="T95" s="1" t="str">
        <f t="shared" si="20"/>
        <v xml:space="preserve">    </v>
      </c>
    </row>
    <row r="96" spans="1:20" ht="15" customHeight="1">
      <c r="A96" s="5" t="str">
        <f t="shared" si="27"/>
        <v/>
      </c>
      <c r="B96" s="12"/>
      <c r="C96" s="32"/>
      <c r="D96" s="13"/>
      <c r="E96" s="29"/>
      <c r="F96" s="29"/>
      <c r="G96" s="14"/>
      <c r="H96" s="15"/>
      <c r="I96" s="14"/>
      <c r="J96" s="14"/>
      <c r="K96" s="12"/>
      <c r="L96" s="12"/>
      <c r="M96" s="12"/>
      <c r="N96" s="16"/>
      <c r="O96" s="17"/>
      <c r="P96" s="18"/>
      <c r="Q96" s="15"/>
      <c r="R96" s="1" t="str">
        <f t="shared" si="18"/>
        <v/>
      </c>
      <c r="S96" s="1" t="str">
        <f t="shared" si="19"/>
        <v xml:space="preserve">    </v>
      </c>
      <c r="T96" s="1" t="str">
        <f t="shared" si="20"/>
        <v xml:space="preserve">    </v>
      </c>
    </row>
    <row r="97" spans="1:20" ht="15" customHeight="1">
      <c r="A97" s="5" t="str">
        <f t="shared" si="27"/>
        <v/>
      </c>
      <c r="B97" s="12"/>
      <c r="C97" s="32"/>
      <c r="D97" s="13"/>
      <c r="E97" s="29"/>
      <c r="F97" s="29"/>
      <c r="G97" s="14"/>
      <c r="H97" s="15"/>
      <c r="I97" s="14"/>
      <c r="J97" s="14"/>
      <c r="K97" s="12"/>
      <c r="L97" s="12"/>
      <c r="M97" s="12"/>
      <c r="N97" s="16"/>
      <c r="O97" s="17"/>
      <c r="P97" s="18"/>
      <c r="Q97" s="15"/>
      <c r="R97" s="1" t="str">
        <f t="shared" si="18"/>
        <v/>
      </c>
      <c r="S97" s="1" t="str">
        <f t="shared" si="19"/>
        <v xml:space="preserve">    </v>
      </c>
      <c r="T97" s="1" t="str">
        <f t="shared" si="20"/>
        <v xml:space="preserve">    </v>
      </c>
    </row>
    <row r="98" spans="1:20" ht="15" customHeight="1">
      <c r="A98" s="5" t="str">
        <f t="shared" si="27"/>
        <v/>
      </c>
      <c r="B98" s="12"/>
      <c r="C98" s="32"/>
      <c r="D98" s="13"/>
      <c r="E98" s="29"/>
      <c r="F98" s="29"/>
      <c r="G98" s="14"/>
      <c r="H98" s="15"/>
      <c r="I98" s="14"/>
      <c r="J98" s="14"/>
      <c r="K98" s="12"/>
      <c r="L98" s="12"/>
      <c r="M98" s="12"/>
      <c r="N98" s="16"/>
      <c r="O98" s="17"/>
      <c r="P98" s="18"/>
      <c r="Q98" s="15"/>
      <c r="R98" s="1" t="str">
        <f t="shared" ref="R98:R128" si="28">A98</f>
        <v/>
      </c>
      <c r="S98" s="1" t="str">
        <f t="shared" ref="S98:S128" si="29">""&amp;N98&amp;"  "&amp;O98&amp;"  "&amp;P98&amp;""</f>
        <v xml:space="preserve">    </v>
      </c>
      <c r="T98" s="1" t="str">
        <f t="shared" ref="T98:T128" si="30">S98</f>
        <v xml:space="preserve">    </v>
      </c>
    </row>
    <row r="99" spans="1:20" ht="15" customHeight="1">
      <c r="A99" s="5" t="str">
        <f t="shared" si="27"/>
        <v/>
      </c>
      <c r="B99" s="12"/>
      <c r="C99" s="32"/>
      <c r="D99" s="13"/>
      <c r="E99" s="29"/>
      <c r="F99" s="29"/>
      <c r="G99" s="14"/>
      <c r="H99" s="15"/>
      <c r="I99" s="14"/>
      <c r="J99" s="14"/>
      <c r="K99" s="12"/>
      <c r="L99" s="12"/>
      <c r="M99" s="12"/>
      <c r="N99" s="16"/>
      <c r="O99" s="17"/>
      <c r="P99" s="18"/>
      <c r="Q99" s="15"/>
      <c r="R99" s="1" t="str">
        <f t="shared" si="28"/>
        <v/>
      </c>
      <c r="S99" s="1" t="str">
        <f t="shared" si="29"/>
        <v xml:space="preserve">    </v>
      </c>
      <c r="T99" s="1" t="str">
        <f t="shared" si="30"/>
        <v xml:space="preserve">    </v>
      </c>
    </row>
    <row r="100" spans="1:20" ht="15" customHeight="1">
      <c r="A100" s="5" t="str">
        <f t="shared" si="27"/>
        <v/>
      </c>
      <c r="B100" s="12"/>
      <c r="C100" s="32"/>
      <c r="D100" s="13"/>
      <c r="E100" s="29"/>
      <c r="F100" s="29"/>
      <c r="G100" s="14"/>
      <c r="H100" s="15"/>
      <c r="I100" s="14"/>
      <c r="J100" s="14"/>
      <c r="K100" s="12"/>
      <c r="L100" s="12"/>
      <c r="M100" s="12"/>
      <c r="N100" s="16"/>
      <c r="O100" s="17"/>
      <c r="P100" s="18"/>
      <c r="Q100" s="15"/>
      <c r="R100" s="1" t="str">
        <f t="shared" si="28"/>
        <v/>
      </c>
      <c r="S100" s="1" t="str">
        <f t="shared" si="29"/>
        <v xml:space="preserve">    </v>
      </c>
      <c r="T100" s="1" t="str">
        <f t="shared" si="30"/>
        <v xml:space="preserve">    </v>
      </c>
    </row>
    <row r="101" spans="1:20" ht="15" customHeight="1">
      <c r="A101" s="5" t="str">
        <f t="shared" si="27"/>
        <v/>
      </c>
      <c r="B101" s="12"/>
      <c r="C101" s="32"/>
      <c r="D101" s="13"/>
      <c r="E101" s="29"/>
      <c r="F101" s="29"/>
      <c r="G101" s="14"/>
      <c r="H101" s="15"/>
      <c r="I101" s="14"/>
      <c r="J101" s="14"/>
      <c r="K101" s="12"/>
      <c r="L101" s="12"/>
      <c r="M101" s="12"/>
      <c r="N101" s="16"/>
      <c r="O101" s="17"/>
      <c r="P101" s="18"/>
      <c r="Q101" s="15"/>
      <c r="R101" s="1" t="str">
        <f t="shared" si="28"/>
        <v/>
      </c>
      <c r="S101" s="1" t="str">
        <f t="shared" si="29"/>
        <v xml:space="preserve">    </v>
      </c>
      <c r="T101" s="1" t="str">
        <f t="shared" si="30"/>
        <v xml:space="preserve">    </v>
      </c>
    </row>
    <row r="102" spans="1:20" ht="15" customHeight="1">
      <c r="A102" s="5" t="str">
        <f t="shared" si="27"/>
        <v/>
      </c>
      <c r="B102" s="12"/>
      <c r="C102" s="32"/>
      <c r="D102" s="13"/>
      <c r="E102" s="29"/>
      <c r="F102" s="29"/>
      <c r="G102" s="14"/>
      <c r="H102" s="15"/>
      <c r="I102" s="14"/>
      <c r="J102" s="14"/>
      <c r="K102" s="12"/>
      <c r="L102" s="12"/>
      <c r="M102" s="12"/>
      <c r="N102" s="16"/>
      <c r="O102" s="17"/>
      <c r="P102" s="18"/>
      <c r="Q102" s="15"/>
      <c r="R102" s="1" t="str">
        <f t="shared" si="28"/>
        <v/>
      </c>
      <c r="S102" s="1" t="str">
        <f t="shared" si="29"/>
        <v xml:space="preserve">    </v>
      </c>
      <c r="T102" s="1" t="str">
        <f t="shared" si="30"/>
        <v xml:space="preserve">    </v>
      </c>
    </row>
    <row r="103" spans="1:20" ht="15" customHeight="1">
      <c r="A103" s="5" t="str">
        <f t="shared" si="27"/>
        <v/>
      </c>
      <c r="B103" s="12"/>
      <c r="C103" s="32"/>
      <c r="D103" s="13"/>
      <c r="E103" s="29"/>
      <c r="F103" s="29"/>
      <c r="G103" s="14"/>
      <c r="H103" s="15"/>
      <c r="I103" s="14"/>
      <c r="J103" s="14"/>
      <c r="K103" s="12"/>
      <c r="L103" s="12"/>
      <c r="M103" s="12"/>
      <c r="N103" s="16"/>
      <c r="O103" s="17"/>
      <c r="P103" s="18"/>
      <c r="Q103" s="15"/>
      <c r="R103" s="1" t="str">
        <f t="shared" si="28"/>
        <v/>
      </c>
      <c r="S103" s="1" t="str">
        <f t="shared" si="29"/>
        <v xml:space="preserve">    </v>
      </c>
      <c r="T103" s="1" t="str">
        <f t="shared" si="30"/>
        <v xml:space="preserve">    </v>
      </c>
    </row>
    <row r="104" spans="1:20" ht="15" customHeight="1">
      <c r="A104" s="5" t="str">
        <f t="shared" si="27"/>
        <v/>
      </c>
      <c r="B104" s="12"/>
      <c r="C104" s="32"/>
      <c r="D104" s="13"/>
      <c r="E104" s="29"/>
      <c r="F104" s="29"/>
      <c r="G104" s="14"/>
      <c r="H104" s="15"/>
      <c r="I104" s="14"/>
      <c r="J104" s="14"/>
      <c r="K104" s="12"/>
      <c r="L104" s="12"/>
      <c r="M104" s="12"/>
      <c r="N104" s="16"/>
      <c r="O104" s="17"/>
      <c r="P104" s="18"/>
      <c r="Q104" s="15"/>
      <c r="R104" s="1" t="str">
        <f t="shared" si="28"/>
        <v/>
      </c>
      <c r="S104" s="1" t="str">
        <f t="shared" si="29"/>
        <v xml:space="preserve">    </v>
      </c>
      <c r="T104" s="1" t="str">
        <f t="shared" si="30"/>
        <v xml:space="preserve">    </v>
      </c>
    </row>
    <row r="105" spans="1:20" ht="15" customHeight="1">
      <c r="A105" s="5" t="str">
        <f t="shared" si="27"/>
        <v/>
      </c>
      <c r="B105" s="12"/>
      <c r="C105" s="32"/>
      <c r="D105" s="13"/>
      <c r="E105" s="29"/>
      <c r="F105" s="29"/>
      <c r="G105" s="14"/>
      <c r="H105" s="15"/>
      <c r="I105" s="14"/>
      <c r="J105" s="14"/>
      <c r="K105" s="12"/>
      <c r="L105" s="12"/>
      <c r="M105" s="12"/>
      <c r="N105" s="16"/>
      <c r="O105" s="17"/>
      <c r="P105" s="18"/>
      <c r="Q105" s="15"/>
      <c r="R105" s="1" t="str">
        <f t="shared" si="28"/>
        <v/>
      </c>
      <c r="S105" s="1" t="str">
        <f t="shared" si="29"/>
        <v xml:space="preserve">    </v>
      </c>
      <c r="T105" s="1" t="str">
        <f t="shared" si="30"/>
        <v xml:space="preserve">    </v>
      </c>
    </row>
    <row r="106" spans="1:20" ht="15" customHeight="1">
      <c r="A106" s="5" t="str">
        <f t="shared" si="27"/>
        <v/>
      </c>
      <c r="B106" s="12"/>
      <c r="C106" s="32"/>
      <c r="D106" s="13"/>
      <c r="E106" s="29"/>
      <c r="F106" s="29"/>
      <c r="G106" s="14"/>
      <c r="H106" s="15"/>
      <c r="I106" s="14"/>
      <c r="J106" s="14"/>
      <c r="K106" s="12"/>
      <c r="L106" s="12"/>
      <c r="M106" s="12"/>
      <c r="N106" s="16"/>
      <c r="O106" s="17"/>
      <c r="P106" s="18"/>
      <c r="Q106" s="15"/>
      <c r="R106" s="1" t="str">
        <f t="shared" si="28"/>
        <v/>
      </c>
      <c r="S106" s="1" t="str">
        <f t="shared" si="29"/>
        <v xml:space="preserve">    </v>
      </c>
      <c r="T106" s="1" t="str">
        <f t="shared" si="30"/>
        <v xml:space="preserve">    </v>
      </c>
    </row>
    <row r="107" spans="1:20" ht="15" customHeight="1">
      <c r="A107" s="5" t="str">
        <f t="shared" si="27"/>
        <v/>
      </c>
      <c r="B107" s="12"/>
      <c r="C107" s="32"/>
      <c r="D107" s="13"/>
      <c r="E107" s="29"/>
      <c r="F107" s="29"/>
      <c r="G107" s="14"/>
      <c r="H107" s="15"/>
      <c r="I107" s="14"/>
      <c r="J107" s="14"/>
      <c r="K107" s="12"/>
      <c r="L107" s="12"/>
      <c r="M107" s="12"/>
      <c r="N107" s="16"/>
      <c r="O107" s="17"/>
      <c r="P107" s="18"/>
      <c r="Q107" s="15"/>
      <c r="R107" s="1" t="str">
        <f t="shared" si="28"/>
        <v/>
      </c>
      <c r="S107" s="1" t="str">
        <f t="shared" si="29"/>
        <v xml:space="preserve">    </v>
      </c>
      <c r="T107" s="1" t="str">
        <f t="shared" si="30"/>
        <v xml:space="preserve">    </v>
      </c>
    </row>
    <row r="108" spans="1:20" ht="15" customHeight="1">
      <c r="A108" s="5" t="str">
        <f t="shared" si="27"/>
        <v/>
      </c>
      <c r="B108" s="12"/>
      <c r="C108" s="32"/>
      <c r="D108" s="13"/>
      <c r="E108" s="29"/>
      <c r="F108" s="29"/>
      <c r="G108" s="14"/>
      <c r="H108" s="15"/>
      <c r="I108" s="14"/>
      <c r="J108" s="14"/>
      <c r="K108" s="12"/>
      <c r="L108" s="12"/>
      <c r="M108" s="12"/>
      <c r="N108" s="16"/>
      <c r="O108" s="17"/>
      <c r="P108" s="18"/>
      <c r="Q108" s="15"/>
      <c r="R108" s="1" t="str">
        <f t="shared" si="28"/>
        <v/>
      </c>
      <c r="S108" s="1" t="str">
        <f t="shared" si="29"/>
        <v xml:space="preserve">    </v>
      </c>
      <c r="T108" s="1" t="str">
        <f t="shared" si="30"/>
        <v xml:space="preserve">    </v>
      </c>
    </row>
    <row r="109" spans="1:20" ht="15" customHeight="1">
      <c r="A109" s="5" t="str">
        <f t="shared" si="27"/>
        <v/>
      </c>
      <c r="B109" s="12"/>
      <c r="C109" s="32"/>
      <c r="D109" s="13"/>
      <c r="E109" s="29"/>
      <c r="F109" s="29"/>
      <c r="G109" s="14"/>
      <c r="H109" s="15"/>
      <c r="I109" s="14"/>
      <c r="J109" s="14"/>
      <c r="K109" s="12"/>
      <c r="L109" s="12"/>
      <c r="M109" s="12"/>
      <c r="N109" s="16"/>
      <c r="O109" s="17"/>
      <c r="P109" s="18"/>
      <c r="Q109" s="15"/>
      <c r="R109" s="1" t="str">
        <f t="shared" si="28"/>
        <v/>
      </c>
      <c r="S109" s="1" t="str">
        <f t="shared" si="29"/>
        <v xml:space="preserve">    </v>
      </c>
      <c r="T109" s="1" t="str">
        <f t="shared" si="30"/>
        <v xml:space="preserve">    </v>
      </c>
    </row>
    <row r="110" spans="1:20" ht="15" customHeight="1">
      <c r="A110" s="5" t="str">
        <f t="shared" si="27"/>
        <v/>
      </c>
      <c r="B110" s="12"/>
      <c r="C110" s="32"/>
      <c r="D110" s="13"/>
      <c r="E110" s="29"/>
      <c r="F110" s="29"/>
      <c r="G110" s="14"/>
      <c r="H110" s="15"/>
      <c r="I110" s="14"/>
      <c r="J110" s="14"/>
      <c r="K110" s="12"/>
      <c r="L110" s="12"/>
      <c r="M110" s="12"/>
      <c r="N110" s="16"/>
      <c r="O110" s="17"/>
      <c r="P110" s="18"/>
      <c r="Q110" s="15"/>
      <c r="R110" s="1" t="str">
        <f t="shared" si="28"/>
        <v/>
      </c>
      <c r="S110" s="1" t="str">
        <f t="shared" si="29"/>
        <v xml:space="preserve">    </v>
      </c>
      <c r="T110" s="1" t="str">
        <f t="shared" si="30"/>
        <v xml:space="preserve">    </v>
      </c>
    </row>
    <row r="111" spans="1:20" ht="15" customHeight="1">
      <c r="A111" s="5" t="str">
        <f t="shared" si="27"/>
        <v/>
      </c>
      <c r="B111" s="12"/>
      <c r="C111" s="32"/>
      <c r="D111" s="13"/>
      <c r="E111" s="29"/>
      <c r="F111" s="29"/>
      <c r="G111" s="14"/>
      <c r="H111" s="15"/>
      <c r="I111" s="14"/>
      <c r="J111" s="14"/>
      <c r="K111" s="12"/>
      <c r="L111" s="12"/>
      <c r="M111" s="12"/>
      <c r="N111" s="16"/>
      <c r="O111" s="17"/>
      <c r="P111" s="18"/>
      <c r="Q111" s="15"/>
      <c r="R111" s="1" t="str">
        <f t="shared" si="28"/>
        <v/>
      </c>
      <c r="S111" s="1" t="str">
        <f t="shared" si="29"/>
        <v xml:space="preserve">    </v>
      </c>
      <c r="T111" s="1" t="str">
        <f t="shared" si="30"/>
        <v xml:space="preserve">    </v>
      </c>
    </row>
    <row r="112" spans="1:20" ht="15" customHeight="1">
      <c r="A112" s="5" t="str">
        <f t="shared" si="27"/>
        <v/>
      </c>
      <c r="B112" s="12"/>
      <c r="C112" s="32"/>
      <c r="D112" s="13"/>
      <c r="E112" s="29"/>
      <c r="F112" s="29"/>
      <c r="G112" s="14"/>
      <c r="H112" s="15"/>
      <c r="I112" s="14"/>
      <c r="J112" s="14"/>
      <c r="K112" s="12"/>
      <c r="L112" s="12"/>
      <c r="M112" s="12"/>
      <c r="N112" s="16"/>
      <c r="O112" s="17"/>
      <c r="P112" s="18"/>
      <c r="Q112" s="15"/>
      <c r="R112" s="1" t="str">
        <f t="shared" si="28"/>
        <v/>
      </c>
      <c r="S112" s="1" t="str">
        <f t="shared" si="29"/>
        <v xml:space="preserve">    </v>
      </c>
      <c r="T112" s="1" t="str">
        <f t="shared" si="30"/>
        <v xml:space="preserve">    </v>
      </c>
    </row>
    <row r="113" spans="1:20" ht="15" customHeight="1">
      <c r="A113" s="5" t="str">
        <f t="shared" si="27"/>
        <v/>
      </c>
      <c r="B113" s="12"/>
      <c r="C113" s="32"/>
      <c r="D113" s="13"/>
      <c r="E113" s="29"/>
      <c r="F113" s="29"/>
      <c r="G113" s="14"/>
      <c r="H113" s="15"/>
      <c r="I113" s="14"/>
      <c r="J113" s="14"/>
      <c r="K113" s="12"/>
      <c r="L113" s="12"/>
      <c r="M113" s="12"/>
      <c r="N113" s="16"/>
      <c r="O113" s="17"/>
      <c r="P113" s="18"/>
      <c r="Q113" s="15"/>
      <c r="R113" s="1" t="str">
        <f t="shared" si="28"/>
        <v/>
      </c>
      <c r="S113" s="1" t="str">
        <f t="shared" si="29"/>
        <v xml:space="preserve">    </v>
      </c>
      <c r="T113" s="1" t="str">
        <f t="shared" si="30"/>
        <v xml:space="preserve">    </v>
      </c>
    </row>
    <row r="114" spans="1:20" ht="15" customHeight="1">
      <c r="A114" s="5" t="str">
        <f t="shared" si="27"/>
        <v/>
      </c>
      <c r="B114" s="12"/>
      <c r="C114" s="32"/>
      <c r="D114" s="13"/>
      <c r="E114" s="29"/>
      <c r="F114" s="29"/>
      <c r="G114" s="14"/>
      <c r="H114" s="15"/>
      <c r="I114" s="14"/>
      <c r="J114" s="14"/>
      <c r="K114" s="12"/>
      <c r="L114" s="12"/>
      <c r="M114" s="12"/>
      <c r="N114" s="16"/>
      <c r="O114" s="17"/>
      <c r="P114" s="18"/>
      <c r="Q114" s="15"/>
      <c r="R114" s="1" t="str">
        <f t="shared" si="28"/>
        <v/>
      </c>
      <c r="S114" s="1" t="str">
        <f t="shared" si="29"/>
        <v xml:space="preserve">    </v>
      </c>
      <c r="T114" s="1" t="str">
        <f t="shared" si="30"/>
        <v xml:space="preserve">    </v>
      </c>
    </row>
    <row r="115" spans="1:20" ht="15" customHeight="1">
      <c r="A115" s="5" t="str">
        <f t="shared" si="27"/>
        <v/>
      </c>
      <c r="B115" s="12"/>
      <c r="C115" s="32"/>
      <c r="D115" s="13"/>
      <c r="E115" s="29"/>
      <c r="F115" s="29"/>
      <c r="G115" s="14"/>
      <c r="H115" s="15"/>
      <c r="I115" s="14"/>
      <c r="J115" s="14"/>
      <c r="K115" s="12"/>
      <c r="L115" s="12"/>
      <c r="M115" s="12"/>
      <c r="N115" s="16"/>
      <c r="O115" s="17"/>
      <c r="P115" s="18"/>
      <c r="Q115" s="15"/>
      <c r="R115" s="1" t="str">
        <f t="shared" si="28"/>
        <v/>
      </c>
      <c r="S115" s="1" t="str">
        <f t="shared" si="29"/>
        <v xml:space="preserve">    </v>
      </c>
      <c r="T115" s="1" t="str">
        <f t="shared" si="30"/>
        <v xml:space="preserve">    </v>
      </c>
    </row>
    <row r="116" spans="1:20" ht="15" customHeight="1">
      <c r="A116" s="5" t="str">
        <f t="shared" si="27"/>
        <v/>
      </c>
      <c r="B116" s="12"/>
      <c r="C116" s="32"/>
      <c r="D116" s="13"/>
      <c r="E116" s="29"/>
      <c r="F116" s="29"/>
      <c r="G116" s="14"/>
      <c r="H116" s="15"/>
      <c r="I116" s="14"/>
      <c r="J116" s="14"/>
      <c r="K116" s="12"/>
      <c r="L116" s="12"/>
      <c r="M116" s="12"/>
      <c r="N116" s="16"/>
      <c r="O116" s="17"/>
      <c r="P116" s="18"/>
      <c r="Q116" s="15"/>
      <c r="R116" s="1" t="str">
        <f t="shared" si="28"/>
        <v/>
      </c>
      <c r="S116" s="1" t="str">
        <f t="shared" si="29"/>
        <v xml:space="preserve">    </v>
      </c>
      <c r="T116" s="1" t="str">
        <f t="shared" si="30"/>
        <v xml:space="preserve">    </v>
      </c>
    </row>
    <row r="117" spans="1:20" ht="15" customHeight="1">
      <c r="A117" s="5" t="str">
        <f t="shared" si="27"/>
        <v/>
      </c>
      <c r="B117" s="12"/>
      <c r="C117" s="32"/>
      <c r="D117" s="13"/>
      <c r="E117" s="29"/>
      <c r="F117" s="29"/>
      <c r="G117" s="14"/>
      <c r="H117" s="15"/>
      <c r="I117" s="14"/>
      <c r="J117" s="14"/>
      <c r="K117" s="12"/>
      <c r="L117" s="12"/>
      <c r="M117" s="12"/>
      <c r="N117" s="16"/>
      <c r="O117" s="17"/>
      <c r="P117" s="18"/>
      <c r="Q117" s="15"/>
      <c r="R117" s="1" t="str">
        <f t="shared" si="28"/>
        <v/>
      </c>
      <c r="S117" s="1" t="str">
        <f t="shared" si="29"/>
        <v xml:space="preserve">    </v>
      </c>
      <c r="T117" s="1" t="str">
        <f t="shared" si="30"/>
        <v xml:space="preserve">    </v>
      </c>
    </row>
    <row r="118" spans="1:20" ht="15" customHeight="1">
      <c r="A118" s="5" t="str">
        <f t="shared" si="27"/>
        <v/>
      </c>
      <c r="B118" s="12"/>
      <c r="C118" s="32"/>
      <c r="D118" s="13"/>
      <c r="E118" s="29"/>
      <c r="F118" s="29"/>
      <c r="G118" s="14"/>
      <c r="H118" s="15"/>
      <c r="I118" s="14"/>
      <c r="J118" s="14"/>
      <c r="K118" s="12"/>
      <c r="L118" s="12"/>
      <c r="M118" s="12"/>
      <c r="N118" s="16"/>
      <c r="O118" s="17"/>
      <c r="P118" s="18"/>
      <c r="Q118" s="15"/>
      <c r="R118" s="1" t="str">
        <f t="shared" si="28"/>
        <v/>
      </c>
      <c r="S118" s="1" t="str">
        <f t="shared" si="29"/>
        <v xml:space="preserve">    </v>
      </c>
      <c r="T118" s="1" t="str">
        <f t="shared" si="30"/>
        <v xml:space="preserve">    </v>
      </c>
    </row>
    <row r="119" spans="1:20" ht="15" customHeight="1">
      <c r="A119" s="5" t="str">
        <f t="shared" si="27"/>
        <v/>
      </c>
      <c r="B119" s="12"/>
      <c r="C119" s="32"/>
      <c r="D119" s="13"/>
      <c r="E119" s="29"/>
      <c r="F119" s="29"/>
      <c r="G119" s="14"/>
      <c r="H119" s="15"/>
      <c r="I119" s="14"/>
      <c r="J119" s="14"/>
      <c r="K119" s="12"/>
      <c r="L119" s="12"/>
      <c r="M119" s="12"/>
      <c r="N119" s="16"/>
      <c r="O119" s="17"/>
      <c r="P119" s="18"/>
      <c r="Q119" s="15"/>
      <c r="R119" s="1" t="str">
        <f t="shared" si="28"/>
        <v/>
      </c>
      <c r="S119" s="1" t="str">
        <f t="shared" si="29"/>
        <v xml:space="preserve">    </v>
      </c>
      <c r="T119" s="1" t="str">
        <f t="shared" si="30"/>
        <v xml:space="preserve">    </v>
      </c>
    </row>
    <row r="120" spans="1:20" ht="15" customHeight="1">
      <c r="A120" s="5" t="str">
        <f t="shared" si="27"/>
        <v/>
      </c>
      <c r="B120" s="12"/>
      <c r="C120" s="32"/>
      <c r="D120" s="13"/>
      <c r="E120" s="29"/>
      <c r="F120" s="29"/>
      <c r="G120" s="14"/>
      <c r="H120" s="15"/>
      <c r="I120" s="14"/>
      <c r="J120" s="14"/>
      <c r="K120" s="12"/>
      <c r="L120" s="12"/>
      <c r="M120" s="12"/>
      <c r="N120" s="16"/>
      <c r="O120" s="17"/>
      <c r="P120" s="18"/>
      <c r="Q120" s="15"/>
      <c r="R120" s="1" t="str">
        <f t="shared" si="28"/>
        <v/>
      </c>
      <c r="S120" s="1" t="str">
        <f t="shared" si="29"/>
        <v xml:space="preserve">    </v>
      </c>
      <c r="T120" s="1" t="str">
        <f t="shared" si="30"/>
        <v xml:space="preserve">    </v>
      </c>
    </row>
    <row r="121" spans="1:20" ht="15" customHeight="1">
      <c r="A121" s="5" t="str">
        <f t="shared" si="27"/>
        <v/>
      </c>
      <c r="B121" s="12"/>
      <c r="C121" s="32"/>
      <c r="D121" s="13"/>
      <c r="E121" s="29"/>
      <c r="F121" s="29"/>
      <c r="G121" s="14"/>
      <c r="H121" s="15"/>
      <c r="I121" s="14"/>
      <c r="J121" s="14"/>
      <c r="K121" s="12"/>
      <c r="L121" s="12"/>
      <c r="M121" s="12"/>
      <c r="N121" s="16"/>
      <c r="O121" s="17"/>
      <c r="P121" s="18"/>
      <c r="Q121" s="15"/>
      <c r="R121" s="1" t="str">
        <f t="shared" si="28"/>
        <v/>
      </c>
      <c r="S121" s="1" t="str">
        <f t="shared" si="29"/>
        <v xml:space="preserve">    </v>
      </c>
      <c r="T121" s="1" t="str">
        <f t="shared" si="30"/>
        <v xml:space="preserve">    </v>
      </c>
    </row>
    <row r="122" spans="1:20" ht="15" customHeight="1">
      <c r="A122" s="5" t="str">
        <f t="shared" si="27"/>
        <v/>
      </c>
      <c r="B122" s="22"/>
      <c r="C122" s="33"/>
      <c r="D122" s="23"/>
      <c r="E122" s="30"/>
      <c r="F122" s="30"/>
      <c r="G122" s="14"/>
      <c r="H122" s="15"/>
      <c r="I122" s="24"/>
      <c r="J122" s="24"/>
      <c r="K122" s="22"/>
      <c r="L122" s="22"/>
      <c r="M122" s="22"/>
      <c r="N122" s="16"/>
      <c r="O122" s="25"/>
      <c r="P122" s="26"/>
      <c r="Q122" s="27"/>
      <c r="R122" s="1" t="str">
        <f t="shared" si="28"/>
        <v/>
      </c>
      <c r="S122" s="1" t="str">
        <f t="shared" si="29"/>
        <v xml:space="preserve">    </v>
      </c>
      <c r="T122" s="1" t="str">
        <f t="shared" si="30"/>
        <v xml:space="preserve">    </v>
      </c>
    </row>
    <row r="123" spans="1:20" ht="15" customHeight="1">
      <c r="A123" s="5" t="str">
        <f t="shared" si="27"/>
        <v/>
      </c>
      <c r="B123" s="12"/>
      <c r="C123" s="32"/>
      <c r="D123" s="13"/>
      <c r="E123" s="29"/>
      <c r="F123" s="29"/>
      <c r="G123" s="14"/>
      <c r="H123" s="15"/>
      <c r="I123" s="14"/>
      <c r="J123" s="14"/>
      <c r="K123" s="12"/>
      <c r="L123" s="12"/>
      <c r="M123" s="12"/>
      <c r="N123" s="16"/>
      <c r="O123" s="17"/>
      <c r="P123" s="18"/>
      <c r="Q123" s="15"/>
      <c r="R123" s="1" t="str">
        <f t="shared" si="28"/>
        <v/>
      </c>
      <c r="S123" s="1" t="str">
        <f t="shared" si="29"/>
        <v xml:space="preserve">    </v>
      </c>
      <c r="T123" s="1" t="str">
        <f t="shared" si="30"/>
        <v xml:space="preserve">    </v>
      </c>
    </row>
    <row r="124" spans="1:20" ht="15" customHeight="1">
      <c r="A124" s="5" t="str">
        <f t="shared" si="27"/>
        <v/>
      </c>
      <c r="B124" s="12"/>
      <c r="C124" s="32"/>
      <c r="D124" s="13"/>
      <c r="E124" s="29"/>
      <c r="F124" s="29"/>
      <c r="G124" s="14"/>
      <c r="H124" s="15"/>
      <c r="I124" s="14"/>
      <c r="J124" s="14"/>
      <c r="K124" s="12"/>
      <c r="L124" s="12"/>
      <c r="M124" s="12"/>
      <c r="N124" s="16"/>
      <c r="O124" s="17"/>
      <c r="P124" s="18"/>
      <c r="Q124" s="15"/>
      <c r="R124" s="1" t="str">
        <f t="shared" si="28"/>
        <v/>
      </c>
      <c r="S124" s="1" t="str">
        <f t="shared" si="29"/>
        <v xml:space="preserve">    </v>
      </c>
      <c r="T124" s="1" t="str">
        <f t="shared" si="30"/>
        <v xml:space="preserve">    </v>
      </c>
    </row>
    <row r="125" spans="1:20" ht="15" customHeight="1">
      <c r="A125" s="5" t="str">
        <f t="shared" si="27"/>
        <v/>
      </c>
      <c r="B125" s="12"/>
      <c r="C125" s="32"/>
      <c r="D125" s="13"/>
      <c r="E125" s="29"/>
      <c r="F125" s="29"/>
      <c r="G125" s="14"/>
      <c r="H125" s="15"/>
      <c r="I125" s="14"/>
      <c r="J125" s="14"/>
      <c r="K125" s="12"/>
      <c r="L125" s="12"/>
      <c r="M125" s="12"/>
      <c r="N125" s="16"/>
      <c r="O125" s="17"/>
      <c r="P125" s="18"/>
      <c r="Q125" s="15"/>
      <c r="R125" s="1" t="str">
        <f t="shared" si="28"/>
        <v/>
      </c>
      <c r="S125" s="1" t="str">
        <f t="shared" si="29"/>
        <v xml:space="preserve">    </v>
      </c>
      <c r="T125" s="1" t="str">
        <f t="shared" si="30"/>
        <v xml:space="preserve">    </v>
      </c>
    </row>
    <row r="126" spans="1:20" ht="15" customHeight="1">
      <c r="A126" s="5" t="str">
        <f t="shared" si="27"/>
        <v/>
      </c>
      <c r="B126" s="12"/>
      <c r="C126" s="32"/>
      <c r="D126" s="13"/>
      <c r="E126" s="29"/>
      <c r="F126" s="29"/>
      <c r="G126" s="14"/>
      <c r="H126" s="15"/>
      <c r="I126" s="14"/>
      <c r="J126" s="14"/>
      <c r="K126" s="12"/>
      <c r="L126" s="12"/>
      <c r="M126" s="12"/>
      <c r="N126" s="16"/>
      <c r="O126" s="17"/>
      <c r="P126" s="18"/>
      <c r="Q126" s="15"/>
      <c r="R126" s="1" t="str">
        <f t="shared" si="28"/>
        <v/>
      </c>
      <c r="S126" s="1" t="str">
        <f t="shared" si="29"/>
        <v xml:space="preserve">    </v>
      </c>
      <c r="T126" s="1" t="str">
        <f t="shared" si="30"/>
        <v xml:space="preserve">    </v>
      </c>
    </row>
    <row r="127" spans="1:20" ht="15" customHeight="1">
      <c r="A127" s="5" t="str">
        <f t="shared" si="27"/>
        <v/>
      </c>
      <c r="B127" s="12"/>
      <c r="C127" s="32"/>
      <c r="D127" s="13"/>
      <c r="E127" s="29"/>
      <c r="F127" s="29"/>
      <c r="G127" s="14"/>
      <c r="H127" s="15"/>
      <c r="I127" s="14"/>
      <c r="J127" s="14"/>
      <c r="K127" s="12"/>
      <c r="L127" s="12"/>
      <c r="M127" s="12"/>
      <c r="N127" s="16"/>
      <c r="O127" s="17"/>
      <c r="P127" s="18"/>
      <c r="Q127" s="15"/>
      <c r="R127" s="1" t="str">
        <f t="shared" si="28"/>
        <v/>
      </c>
      <c r="S127" s="1" t="str">
        <f t="shared" si="29"/>
        <v xml:space="preserve">    </v>
      </c>
      <c r="T127" s="1" t="str">
        <f t="shared" si="30"/>
        <v xml:space="preserve">    </v>
      </c>
    </row>
    <row r="128" spans="1:20" ht="15" customHeight="1">
      <c r="A128" s="5" t="str">
        <f t="shared" si="27"/>
        <v/>
      </c>
      <c r="B128" s="12"/>
      <c r="C128" s="32"/>
      <c r="D128" s="13"/>
      <c r="E128" s="29"/>
      <c r="F128" s="29"/>
      <c r="G128" s="14"/>
      <c r="H128" s="15"/>
      <c r="I128" s="14"/>
      <c r="J128" s="14"/>
      <c r="K128" s="12"/>
      <c r="L128" s="12"/>
      <c r="M128" s="12"/>
      <c r="N128" s="16"/>
      <c r="O128" s="17"/>
      <c r="P128" s="18"/>
      <c r="Q128" s="15"/>
      <c r="R128" s="1" t="str">
        <f t="shared" si="28"/>
        <v/>
      </c>
      <c r="S128" s="1" t="str">
        <f t="shared" si="29"/>
        <v xml:space="preserve">    </v>
      </c>
      <c r="T128" s="1" t="str">
        <f t="shared" si="30"/>
        <v xml:space="preserve">    </v>
      </c>
    </row>
    <row r="129" spans="1:20" ht="15" customHeight="1">
      <c r="A129" s="5" t="str">
        <f t="shared" si="27"/>
        <v/>
      </c>
      <c r="B129" s="12"/>
      <c r="C129" s="32"/>
      <c r="D129" s="13"/>
      <c r="E129" s="29"/>
      <c r="F129" s="29"/>
      <c r="G129" s="14"/>
      <c r="H129" s="15"/>
      <c r="I129" s="14"/>
      <c r="J129" s="14"/>
      <c r="K129" s="12"/>
      <c r="L129" s="12"/>
      <c r="M129" s="12"/>
      <c r="N129" s="16"/>
      <c r="O129" s="17"/>
      <c r="P129" s="18"/>
      <c r="Q129" s="15"/>
      <c r="R129" s="1" t="str">
        <f t="shared" ref="R129:R153" si="31">A129</f>
        <v/>
      </c>
      <c r="S129" s="1" t="str">
        <f t="shared" ref="S129:S153" si="32">""&amp;N129&amp;"  "&amp;O129&amp;"  "&amp;P129&amp;""</f>
        <v xml:space="preserve">    </v>
      </c>
      <c r="T129" s="1" t="str">
        <f t="shared" ref="T129:T153" si="33">S129</f>
        <v xml:space="preserve">    </v>
      </c>
    </row>
    <row r="130" spans="1:20" ht="15" customHeight="1">
      <c r="A130" s="5" t="str">
        <f t="shared" si="27"/>
        <v/>
      </c>
      <c r="B130" s="12"/>
      <c r="C130" s="32"/>
      <c r="D130" s="13"/>
      <c r="E130" s="29"/>
      <c r="F130" s="29"/>
      <c r="G130" s="14"/>
      <c r="H130" s="15"/>
      <c r="I130" s="14"/>
      <c r="J130" s="14"/>
      <c r="K130" s="12"/>
      <c r="L130" s="12"/>
      <c r="M130" s="12"/>
      <c r="N130" s="16"/>
      <c r="O130" s="17"/>
      <c r="P130" s="18"/>
      <c r="Q130" s="15"/>
      <c r="R130" s="1" t="str">
        <f t="shared" si="31"/>
        <v/>
      </c>
      <c r="S130" s="1" t="str">
        <f t="shared" si="32"/>
        <v xml:space="preserve">    </v>
      </c>
      <c r="T130" s="1" t="str">
        <f t="shared" si="33"/>
        <v xml:space="preserve">    </v>
      </c>
    </row>
    <row r="131" spans="1:20" ht="15" customHeight="1">
      <c r="A131" s="5" t="str">
        <f t="shared" si="27"/>
        <v/>
      </c>
      <c r="B131" s="12"/>
      <c r="C131" s="32"/>
      <c r="D131" s="13"/>
      <c r="E131" s="29"/>
      <c r="F131" s="29"/>
      <c r="G131" s="14"/>
      <c r="H131" s="15"/>
      <c r="I131" s="14"/>
      <c r="J131" s="14"/>
      <c r="K131" s="12"/>
      <c r="L131" s="12"/>
      <c r="M131" s="12"/>
      <c r="N131" s="16"/>
      <c r="O131" s="17"/>
      <c r="P131" s="18"/>
      <c r="Q131" s="15"/>
      <c r="R131" s="1" t="str">
        <f t="shared" si="31"/>
        <v/>
      </c>
      <c r="S131" s="1" t="str">
        <f t="shared" si="32"/>
        <v xml:space="preserve">    </v>
      </c>
      <c r="T131" s="1" t="str">
        <f t="shared" si="33"/>
        <v xml:space="preserve">    </v>
      </c>
    </row>
    <row r="132" spans="1:20" ht="15" customHeight="1">
      <c r="A132" s="5" t="str">
        <f t="shared" si="27"/>
        <v/>
      </c>
      <c r="B132" s="12"/>
      <c r="C132" s="32"/>
      <c r="D132" s="13"/>
      <c r="E132" s="29"/>
      <c r="F132" s="29"/>
      <c r="G132" s="14"/>
      <c r="H132" s="15"/>
      <c r="I132" s="14"/>
      <c r="J132" s="14"/>
      <c r="K132" s="12"/>
      <c r="L132" s="12"/>
      <c r="M132" s="12"/>
      <c r="N132" s="16"/>
      <c r="O132" s="17"/>
      <c r="P132" s="18"/>
      <c r="Q132" s="15"/>
      <c r="R132" s="1" t="str">
        <f t="shared" si="31"/>
        <v/>
      </c>
      <c r="S132" s="1" t="str">
        <f t="shared" si="32"/>
        <v xml:space="preserve">    </v>
      </c>
      <c r="T132" s="1" t="str">
        <f t="shared" si="33"/>
        <v xml:space="preserve">    </v>
      </c>
    </row>
    <row r="133" spans="1:20" ht="15" customHeight="1">
      <c r="A133" s="5" t="str">
        <f t="shared" si="27"/>
        <v/>
      </c>
      <c r="B133" s="12"/>
      <c r="C133" s="32"/>
      <c r="D133" s="13"/>
      <c r="E133" s="29"/>
      <c r="F133" s="29"/>
      <c r="G133" s="14"/>
      <c r="H133" s="15"/>
      <c r="I133" s="14"/>
      <c r="J133" s="14"/>
      <c r="K133" s="12"/>
      <c r="L133" s="12"/>
      <c r="M133" s="12"/>
      <c r="N133" s="16"/>
      <c r="O133" s="17"/>
      <c r="P133" s="18"/>
      <c r="Q133" s="15"/>
      <c r="R133" s="1" t="str">
        <f t="shared" si="31"/>
        <v/>
      </c>
      <c r="S133" s="1" t="str">
        <f t="shared" si="32"/>
        <v xml:space="preserve">    </v>
      </c>
      <c r="T133" s="1" t="str">
        <f t="shared" si="33"/>
        <v xml:space="preserve">    </v>
      </c>
    </row>
    <row r="134" spans="1:20" ht="15" customHeight="1">
      <c r="A134" s="5" t="str">
        <f t="shared" si="27"/>
        <v/>
      </c>
      <c r="B134" s="12"/>
      <c r="C134" s="32"/>
      <c r="D134" s="13"/>
      <c r="E134" s="29"/>
      <c r="F134" s="29"/>
      <c r="G134" s="14"/>
      <c r="H134" s="15"/>
      <c r="I134" s="14"/>
      <c r="J134" s="14"/>
      <c r="K134" s="12"/>
      <c r="L134" s="12"/>
      <c r="M134" s="12"/>
      <c r="N134" s="16"/>
      <c r="O134" s="17"/>
      <c r="P134" s="18"/>
      <c r="Q134" s="15"/>
      <c r="R134" s="1" t="str">
        <f t="shared" si="31"/>
        <v/>
      </c>
      <c r="S134" s="1" t="str">
        <f t="shared" si="32"/>
        <v xml:space="preserve">    </v>
      </c>
      <c r="T134" s="1" t="str">
        <f t="shared" si="33"/>
        <v xml:space="preserve">    </v>
      </c>
    </row>
    <row r="135" spans="1:20" ht="15" customHeight="1">
      <c r="A135" s="5" t="str">
        <f t="shared" si="27"/>
        <v/>
      </c>
      <c r="B135" s="12"/>
      <c r="C135" s="32"/>
      <c r="D135" s="13"/>
      <c r="E135" s="29"/>
      <c r="F135" s="29"/>
      <c r="G135" s="14"/>
      <c r="H135" s="15"/>
      <c r="I135" s="14"/>
      <c r="J135" s="14"/>
      <c r="K135" s="12"/>
      <c r="L135" s="12"/>
      <c r="M135" s="12"/>
      <c r="N135" s="16"/>
      <c r="O135" s="17"/>
      <c r="P135" s="18"/>
      <c r="Q135" s="15"/>
      <c r="R135" s="1" t="str">
        <f t="shared" si="31"/>
        <v/>
      </c>
      <c r="S135" s="1" t="str">
        <f t="shared" si="32"/>
        <v xml:space="preserve">    </v>
      </c>
      <c r="T135" s="1" t="str">
        <f t="shared" si="33"/>
        <v xml:space="preserve">    </v>
      </c>
    </row>
    <row r="136" spans="1:20" ht="15" customHeight="1">
      <c r="A136" s="5" t="str">
        <f t="shared" ref="A136:A199" si="34">IF(OR(D136="",E136="",F136=""),"",TEXT(C136,"000")&amp;D136&amp;TEXT(E136,"00")&amp;TEXT(F136,"00"))</f>
        <v/>
      </c>
      <c r="B136" s="12"/>
      <c r="C136" s="32"/>
      <c r="D136" s="13"/>
      <c r="E136" s="29"/>
      <c r="F136" s="29"/>
      <c r="G136" s="14"/>
      <c r="H136" s="15"/>
      <c r="I136" s="14"/>
      <c r="J136" s="14"/>
      <c r="K136" s="12"/>
      <c r="L136" s="12"/>
      <c r="M136" s="12"/>
      <c r="N136" s="16"/>
      <c r="O136" s="17"/>
      <c r="P136" s="18"/>
      <c r="Q136" s="15"/>
      <c r="R136" s="1" t="str">
        <f t="shared" si="31"/>
        <v/>
      </c>
      <c r="S136" s="1" t="str">
        <f t="shared" si="32"/>
        <v xml:space="preserve">    </v>
      </c>
      <c r="T136" s="1" t="str">
        <f t="shared" si="33"/>
        <v xml:space="preserve">    </v>
      </c>
    </row>
    <row r="137" spans="1:20" ht="15" customHeight="1">
      <c r="A137" s="5" t="str">
        <f t="shared" si="34"/>
        <v/>
      </c>
      <c r="B137" s="12"/>
      <c r="C137" s="32"/>
      <c r="D137" s="13"/>
      <c r="E137" s="29"/>
      <c r="F137" s="29"/>
      <c r="G137" s="14"/>
      <c r="H137" s="15"/>
      <c r="I137" s="14"/>
      <c r="J137" s="14"/>
      <c r="K137" s="12"/>
      <c r="L137" s="12"/>
      <c r="M137" s="12"/>
      <c r="N137" s="16"/>
      <c r="O137" s="17"/>
      <c r="P137" s="18"/>
      <c r="Q137" s="15"/>
      <c r="R137" s="1" t="str">
        <f t="shared" si="31"/>
        <v/>
      </c>
      <c r="S137" s="1" t="str">
        <f t="shared" si="32"/>
        <v xml:space="preserve">    </v>
      </c>
      <c r="T137" s="1" t="str">
        <f t="shared" si="33"/>
        <v xml:space="preserve">    </v>
      </c>
    </row>
    <row r="138" spans="1:20" ht="15" customHeight="1">
      <c r="A138" s="5" t="str">
        <f t="shared" si="34"/>
        <v/>
      </c>
      <c r="B138" s="12"/>
      <c r="C138" s="32"/>
      <c r="D138" s="13"/>
      <c r="E138" s="29"/>
      <c r="F138" s="29"/>
      <c r="G138" s="14"/>
      <c r="H138" s="15"/>
      <c r="I138" s="14"/>
      <c r="J138" s="14"/>
      <c r="K138" s="12"/>
      <c r="L138" s="12"/>
      <c r="M138" s="12"/>
      <c r="N138" s="16"/>
      <c r="O138" s="17"/>
      <c r="P138" s="18"/>
      <c r="Q138" s="15"/>
      <c r="R138" s="1" t="str">
        <f t="shared" si="31"/>
        <v/>
      </c>
      <c r="S138" s="1" t="str">
        <f t="shared" si="32"/>
        <v xml:space="preserve">    </v>
      </c>
      <c r="T138" s="1" t="str">
        <f t="shared" si="33"/>
        <v xml:space="preserve">    </v>
      </c>
    </row>
    <row r="139" spans="1:20" ht="15" customHeight="1">
      <c r="A139" s="5" t="str">
        <f t="shared" si="34"/>
        <v/>
      </c>
      <c r="B139" s="12"/>
      <c r="C139" s="32"/>
      <c r="D139" s="13"/>
      <c r="E139" s="29"/>
      <c r="F139" s="29"/>
      <c r="G139" s="14"/>
      <c r="H139" s="15"/>
      <c r="I139" s="14"/>
      <c r="J139" s="14"/>
      <c r="K139" s="12"/>
      <c r="L139" s="12"/>
      <c r="M139" s="12"/>
      <c r="N139" s="16"/>
      <c r="O139" s="17"/>
      <c r="P139" s="18"/>
      <c r="Q139" s="15"/>
      <c r="R139" s="1" t="str">
        <f t="shared" si="31"/>
        <v/>
      </c>
      <c r="S139" s="1" t="str">
        <f t="shared" si="32"/>
        <v xml:space="preserve">    </v>
      </c>
      <c r="T139" s="1" t="str">
        <f t="shared" si="33"/>
        <v xml:space="preserve">    </v>
      </c>
    </row>
    <row r="140" spans="1:20" ht="15" customHeight="1">
      <c r="A140" s="5" t="str">
        <f t="shared" si="34"/>
        <v/>
      </c>
      <c r="B140" s="12"/>
      <c r="C140" s="32"/>
      <c r="D140" s="13"/>
      <c r="E140" s="29"/>
      <c r="F140" s="29"/>
      <c r="G140" s="14"/>
      <c r="H140" s="15"/>
      <c r="I140" s="14"/>
      <c r="J140" s="14"/>
      <c r="K140" s="12"/>
      <c r="L140" s="12"/>
      <c r="M140" s="12"/>
      <c r="N140" s="16"/>
      <c r="O140" s="17"/>
      <c r="P140" s="18"/>
      <c r="Q140" s="15"/>
      <c r="R140" s="1" t="str">
        <f t="shared" si="31"/>
        <v/>
      </c>
      <c r="S140" s="1" t="str">
        <f t="shared" si="32"/>
        <v xml:space="preserve">    </v>
      </c>
      <c r="T140" s="1" t="str">
        <f t="shared" si="33"/>
        <v xml:space="preserve">    </v>
      </c>
    </row>
    <row r="141" spans="1:20" ht="15" customHeight="1">
      <c r="A141" s="5" t="str">
        <f t="shared" si="34"/>
        <v/>
      </c>
      <c r="B141" s="12"/>
      <c r="C141" s="32"/>
      <c r="D141" s="13"/>
      <c r="E141" s="29"/>
      <c r="F141" s="29"/>
      <c r="G141" s="14"/>
      <c r="H141" s="15"/>
      <c r="I141" s="14"/>
      <c r="J141" s="14"/>
      <c r="K141" s="12"/>
      <c r="L141" s="12"/>
      <c r="M141" s="12"/>
      <c r="N141" s="16"/>
      <c r="O141" s="17"/>
      <c r="P141" s="18"/>
      <c r="Q141" s="15"/>
      <c r="R141" s="1" t="str">
        <f t="shared" si="31"/>
        <v/>
      </c>
      <c r="S141" s="1" t="str">
        <f t="shared" si="32"/>
        <v xml:space="preserve">    </v>
      </c>
      <c r="T141" s="1" t="str">
        <f t="shared" si="33"/>
        <v xml:space="preserve">    </v>
      </c>
    </row>
    <row r="142" spans="1:20" ht="15" customHeight="1">
      <c r="A142" s="5" t="str">
        <f t="shared" si="34"/>
        <v/>
      </c>
      <c r="B142" s="12"/>
      <c r="C142" s="32"/>
      <c r="D142" s="13"/>
      <c r="E142" s="29"/>
      <c r="F142" s="29"/>
      <c r="G142" s="14"/>
      <c r="H142" s="15"/>
      <c r="I142" s="14"/>
      <c r="J142" s="14"/>
      <c r="K142" s="12"/>
      <c r="L142" s="12"/>
      <c r="M142" s="12"/>
      <c r="N142" s="16"/>
      <c r="O142" s="17"/>
      <c r="P142" s="18"/>
      <c r="Q142" s="15"/>
      <c r="R142" s="1" t="str">
        <f t="shared" si="31"/>
        <v/>
      </c>
      <c r="S142" s="1" t="str">
        <f t="shared" si="32"/>
        <v xml:space="preserve">    </v>
      </c>
      <c r="T142" s="1" t="str">
        <f t="shared" si="33"/>
        <v xml:space="preserve">    </v>
      </c>
    </row>
    <row r="143" spans="1:20" ht="15" customHeight="1">
      <c r="A143" s="5" t="str">
        <f t="shared" si="34"/>
        <v/>
      </c>
      <c r="B143" s="12"/>
      <c r="C143" s="32"/>
      <c r="D143" s="13"/>
      <c r="E143" s="29"/>
      <c r="F143" s="29"/>
      <c r="G143" s="14"/>
      <c r="H143" s="15"/>
      <c r="I143" s="14"/>
      <c r="J143" s="14"/>
      <c r="K143" s="12"/>
      <c r="L143" s="12"/>
      <c r="M143" s="12"/>
      <c r="N143" s="16"/>
      <c r="O143" s="17"/>
      <c r="P143" s="18"/>
      <c r="Q143" s="15"/>
      <c r="R143" s="1" t="str">
        <f t="shared" si="31"/>
        <v/>
      </c>
      <c r="S143" s="1" t="str">
        <f t="shared" si="32"/>
        <v xml:space="preserve">    </v>
      </c>
      <c r="T143" s="1" t="str">
        <f t="shared" si="33"/>
        <v xml:space="preserve">    </v>
      </c>
    </row>
    <row r="144" spans="1:20" ht="15" customHeight="1">
      <c r="A144" s="5" t="str">
        <f t="shared" si="34"/>
        <v/>
      </c>
      <c r="B144" s="12"/>
      <c r="C144" s="32"/>
      <c r="D144" s="13"/>
      <c r="E144" s="29"/>
      <c r="F144" s="29"/>
      <c r="G144" s="14"/>
      <c r="H144" s="15"/>
      <c r="I144" s="14"/>
      <c r="J144" s="14"/>
      <c r="K144" s="12"/>
      <c r="L144" s="12"/>
      <c r="M144" s="12"/>
      <c r="N144" s="16"/>
      <c r="O144" s="17"/>
      <c r="P144" s="18"/>
      <c r="Q144" s="15"/>
      <c r="R144" s="1" t="str">
        <f t="shared" si="31"/>
        <v/>
      </c>
      <c r="S144" s="1" t="str">
        <f t="shared" si="32"/>
        <v xml:space="preserve">    </v>
      </c>
      <c r="T144" s="1" t="str">
        <f t="shared" si="33"/>
        <v xml:space="preserve">    </v>
      </c>
    </row>
    <row r="145" spans="1:20" ht="15" customHeight="1">
      <c r="A145" s="5" t="str">
        <f t="shared" si="34"/>
        <v/>
      </c>
      <c r="B145" s="12"/>
      <c r="C145" s="32"/>
      <c r="D145" s="13"/>
      <c r="E145" s="29"/>
      <c r="F145" s="29"/>
      <c r="G145" s="14"/>
      <c r="H145" s="15"/>
      <c r="I145" s="14"/>
      <c r="J145" s="14"/>
      <c r="K145" s="12"/>
      <c r="L145" s="12"/>
      <c r="M145" s="12"/>
      <c r="N145" s="16"/>
      <c r="O145" s="17"/>
      <c r="P145" s="18"/>
      <c r="Q145" s="15"/>
      <c r="R145" s="1" t="str">
        <f t="shared" si="31"/>
        <v/>
      </c>
      <c r="S145" s="1" t="str">
        <f t="shared" si="32"/>
        <v xml:space="preserve">    </v>
      </c>
      <c r="T145" s="1" t="str">
        <f t="shared" si="33"/>
        <v xml:space="preserve">    </v>
      </c>
    </row>
    <row r="146" spans="1:20" ht="15" customHeight="1">
      <c r="A146" s="5" t="str">
        <f t="shared" si="34"/>
        <v/>
      </c>
      <c r="B146" s="12"/>
      <c r="C146" s="32"/>
      <c r="D146" s="13"/>
      <c r="E146" s="29"/>
      <c r="F146" s="29"/>
      <c r="G146" s="14"/>
      <c r="H146" s="15"/>
      <c r="I146" s="14"/>
      <c r="J146" s="14"/>
      <c r="K146" s="12"/>
      <c r="L146" s="12"/>
      <c r="M146" s="12"/>
      <c r="N146" s="16"/>
      <c r="O146" s="17"/>
      <c r="P146" s="18"/>
      <c r="Q146" s="15"/>
      <c r="R146" s="1" t="str">
        <f t="shared" si="31"/>
        <v/>
      </c>
      <c r="S146" s="1" t="str">
        <f t="shared" si="32"/>
        <v xml:space="preserve">    </v>
      </c>
      <c r="T146" s="1" t="str">
        <f t="shared" si="33"/>
        <v xml:space="preserve">    </v>
      </c>
    </row>
    <row r="147" spans="1:20" ht="15" customHeight="1">
      <c r="A147" s="5" t="str">
        <f t="shared" si="34"/>
        <v/>
      </c>
      <c r="B147" s="12"/>
      <c r="C147" s="32"/>
      <c r="D147" s="13"/>
      <c r="E147" s="29"/>
      <c r="F147" s="29"/>
      <c r="G147" s="14"/>
      <c r="H147" s="15"/>
      <c r="I147" s="14"/>
      <c r="J147" s="14"/>
      <c r="K147" s="12"/>
      <c r="L147" s="12"/>
      <c r="M147" s="12"/>
      <c r="N147" s="16"/>
      <c r="O147" s="17"/>
      <c r="P147" s="18"/>
      <c r="Q147" s="15"/>
      <c r="R147" s="1" t="str">
        <f t="shared" si="31"/>
        <v/>
      </c>
      <c r="S147" s="1" t="str">
        <f t="shared" si="32"/>
        <v xml:space="preserve">    </v>
      </c>
      <c r="T147" s="1" t="str">
        <f t="shared" si="33"/>
        <v xml:space="preserve">    </v>
      </c>
    </row>
    <row r="148" spans="1:20" ht="15" customHeight="1">
      <c r="A148" s="5" t="str">
        <f t="shared" si="34"/>
        <v/>
      </c>
      <c r="B148" s="12"/>
      <c r="C148" s="32"/>
      <c r="D148" s="13"/>
      <c r="E148" s="29"/>
      <c r="F148" s="29"/>
      <c r="G148" s="14"/>
      <c r="H148" s="15"/>
      <c r="I148" s="14"/>
      <c r="J148" s="14"/>
      <c r="K148" s="12"/>
      <c r="L148" s="12"/>
      <c r="M148" s="12"/>
      <c r="N148" s="16"/>
      <c r="O148" s="17"/>
      <c r="P148" s="18"/>
      <c r="Q148" s="15"/>
      <c r="R148" s="1" t="str">
        <f t="shared" si="31"/>
        <v/>
      </c>
      <c r="S148" s="1" t="str">
        <f t="shared" si="32"/>
        <v xml:space="preserve">    </v>
      </c>
      <c r="T148" s="1" t="str">
        <f t="shared" si="33"/>
        <v xml:space="preserve">    </v>
      </c>
    </row>
    <row r="149" spans="1:20" ht="15" customHeight="1">
      <c r="A149" s="5" t="str">
        <f t="shared" si="34"/>
        <v/>
      </c>
      <c r="B149" s="12"/>
      <c r="C149" s="32"/>
      <c r="D149" s="13"/>
      <c r="E149" s="29"/>
      <c r="F149" s="29"/>
      <c r="G149" s="14"/>
      <c r="H149" s="15"/>
      <c r="I149" s="14"/>
      <c r="J149" s="14"/>
      <c r="K149" s="12"/>
      <c r="L149" s="12"/>
      <c r="M149" s="12"/>
      <c r="N149" s="16"/>
      <c r="O149" s="17"/>
      <c r="P149" s="18"/>
      <c r="Q149" s="15"/>
      <c r="R149" s="1" t="str">
        <f t="shared" si="31"/>
        <v/>
      </c>
      <c r="S149" s="1" t="str">
        <f t="shared" si="32"/>
        <v xml:space="preserve">    </v>
      </c>
      <c r="T149" s="1" t="str">
        <f t="shared" si="33"/>
        <v xml:space="preserve">    </v>
      </c>
    </row>
    <row r="150" spans="1:20" ht="15" customHeight="1">
      <c r="A150" s="5" t="str">
        <f t="shared" si="34"/>
        <v/>
      </c>
      <c r="B150" s="12"/>
      <c r="C150" s="32"/>
      <c r="D150" s="13"/>
      <c r="E150" s="29"/>
      <c r="F150" s="29"/>
      <c r="G150" s="14"/>
      <c r="H150" s="15"/>
      <c r="I150" s="14"/>
      <c r="J150" s="14"/>
      <c r="K150" s="12"/>
      <c r="L150" s="12"/>
      <c r="M150" s="12"/>
      <c r="N150" s="16"/>
      <c r="O150" s="17"/>
      <c r="P150" s="18"/>
      <c r="Q150" s="15"/>
      <c r="R150" s="1" t="str">
        <f t="shared" si="31"/>
        <v/>
      </c>
      <c r="S150" s="1" t="str">
        <f t="shared" si="32"/>
        <v xml:space="preserve">    </v>
      </c>
      <c r="T150" s="1" t="str">
        <f t="shared" si="33"/>
        <v xml:space="preserve">    </v>
      </c>
    </row>
    <row r="151" spans="1:20" ht="15" customHeight="1">
      <c r="A151" s="5" t="str">
        <f t="shared" si="34"/>
        <v/>
      </c>
      <c r="B151" s="12"/>
      <c r="C151" s="32"/>
      <c r="D151" s="13"/>
      <c r="E151" s="29"/>
      <c r="F151" s="29"/>
      <c r="G151" s="14"/>
      <c r="H151" s="15"/>
      <c r="I151" s="14"/>
      <c r="J151" s="14"/>
      <c r="K151" s="12"/>
      <c r="L151" s="12"/>
      <c r="M151" s="12"/>
      <c r="N151" s="16"/>
      <c r="O151" s="17"/>
      <c r="P151" s="18"/>
      <c r="Q151" s="15"/>
      <c r="R151" s="1" t="str">
        <f t="shared" si="31"/>
        <v/>
      </c>
      <c r="S151" s="1" t="str">
        <f t="shared" si="32"/>
        <v xml:space="preserve">    </v>
      </c>
      <c r="T151" s="1" t="str">
        <f t="shared" si="33"/>
        <v xml:space="preserve">    </v>
      </c>
    </row>
    <row r="152" spans="1:20" ht="15" customHeight="1">
      <c r="A152" s="5" t="str">
        <f t="shared" si="34"/>
        <v/>
      </c>
      <c r="B152" s="12"/>
      <c r="C152" s="32"/>
      <c r="D152" s="13"/>
      <c r="E152" s="29"/>
      <c r="F152" s="29"/>
      <c r="G152" s="14"/>
      <c r="H152" s="15"/>
      <c r="I152" s="14"/>
      <c r="J152" s="14"/>
      <c r="K152" s="12"/>
      <c r="L152" s="12"/>
      <c r="M152" s="12"/>
      <c r="N152" s="16"/>
      <c r="O152" s="17"/>
      <c r="P152" s="18"/>
      <c r="Q152" s="15"/>
      <c r="R152" s="1" t="str">
        <f t="shared" si="31"/>
        <v/>
      </c>
      <c r="S152" s="1" t="str">
        <f t="shared" si="32"/>
        <v xml:space="preserve">    </v>
      </c>
      <c r="T152" s="1" t="str">
        <f t="shared" si="33"/>
        <v xml:space="preserve">    </v>
      </c>
    </row>
    <row r="153" spans="1:20" ht="15" customHeight="1">
      <c r="A153" s="5" t="str">
        <f t="shared" si="34"/>
        <v/>
      </c>
      <c r="B153" s="22"/>
      <c r="C153" s="33"/>
      <c r="D153" s="23"/>
      <c r="E153" s="30"/>
      <c r="F153" s="30"/>
      <c r="G153" s="14"/>
      <c r="H153" s="15"/>
      <c r="I153" s="24"/>
      <c r="J153" s="24"/>
      <c r="K153" s="22"/>
      <c r="L153" s="22"/>
      <c r="M153" s="22"/>
      <c r="N153" s="16"/>
      <c r="O153" s="25"/>
      <c r="P153" s="26"/>
      <c r="Q153" s="27"/>
      <c r="R153" s="1" t="str">
        <f t="shared" si="31"/>
        <v/>
      </c>
      <c r="S153" s="1" t="str">
        <f t="shared" si="32"/>
        <v xml:space="preserve">    </v>
      </c>
      <c r="T153" s="1" t="str">
        <f t="shared" si="33"/>
        <v xml:space="preserve">    </v>
      </c>
    </row>
    <row r="154" spans="1:20" ht="15" customHeight="1">
      <c r="A154" s="5" t="str">
        <f t="shared" si="34"/>
        <v/>
      </c>
      <c r="B154" s="12"/>
      <c r="C154" s="32"/>
      <c r="D154" s="13"/>
      <c r="E154" s="29"/>
      <c r="F154" s="29"/>
      <c r="G154" s="14"/>
      <c r="H154" s="15"/>
      <c r="I154" s="14"/>
      <c r="J154" s="14"/>
      <c r="K154" s="12"/>
      <c r="L154" s="12"/>
      <c r="M154" s="12"/>
      <c r="N154" s="16"/>
      <c r="O154" s="17"/>
      <c r="P154" s="18"/>
      <c r="Q154" s="15"/>
      <c r="R154" s="1" t="str">
        <f t="shared" ref="R154:R201" si="35">A154</f>
        <v/>
      </c>
      <c r="S154" s="1" t="str">
        <f t="shared" ref="S154:S201" si="36">""&amp;N154&amp;"  "&amp;O154&amp;"  "&amp;P154&amp;""</f>
        <v xml:space="preserve">    </v>
      </c>
      <c r="T154" s="1" t="str">
        <f t="shared" ref="T154:T201" si="37">S154</f>
        <v xml:space="preserve">    </v>
      </c>
    </row>
    <row r="155" spans="1:20" ht="15" customHeight="1">
      <c r="A155" s="5" t="str">
        <f t="shared" si="34"/>
        <v/>
      </c>
      <c r="B155" s="12"/>
      <c r="C155" s="32"/>
      <c r="D155" s="13"/>
      <c r="E155" s="29"/>
      <c r="F155" s="29"/>
      <c r="G155" s="14"/>
      <c r="H155" s="15"/>
      <c r="I155" s="14"/>
      <c r="J155" s="14"/>
      <c r="K155" s="12"/>
      <c r="L155" s="12"/>
      <c r="M155" s="12"/>
      <c r="N155" s="16"/>
      <c r="O155" s="17"/>
      <c r="P155" s="18"/>
      <c r="Q155" s="15"/>
      <c r="R155" s="1" t="str">
        <f t="shared" si="35"/>
        <v/>
      </c>
      <c r="S155" s="1" t="str">
        <f t="shared" si="36"/>
        <v xml:space="preserve">    </v>
      </c>
      <c r="T155" s="1" t="str">
        <f t="shared" si="37"/>
        <v xml:space="preserve">    </v>
      </c>
    </row>
    <row r="156" spans="1:20" ht="15" customHeight="1">
      <c r="A156" s="5" t="str">
        <f t="shared" si="34"/>
        <v/>
      </c>
      <c r="B156" s="12"/>
      <c r="C156" s="32"/>
      <c r="D156" s="13"/>
      <c r="E156" s="29"/>
      <c r="F156" s="29"/>
      <c r="G156" s="14"/>
      <c r="H156" s="15"/>
      <c r="I156" s="14"/>
      <c r="J156" s="14"/>
      <c r="K156" s="12"/>
      <c r="L156" s="12"/>
      <c r="M156" s="12"/>
      <c r="N156" s="16"/>
      <c r="O156" s="17"/>
      <c r="P156" s="18"/>
      <c r="Q156" s="15"/>
      <c r="R156" s="1" t="str">
        <f t="shared" si="35"/>
        <v/>
      </c>
      <c r="S156" s="1" t="str">
        <f t="shared" si="36"/>
        <v xml:space="preserve">    </v>
      </c>
      <c r="T156" s="1" t="str">
        <f t="shared" si="37"/>
        <v xml:space="preserve">    </v>
      </c>
    </row>
    <row r="157" spans="1:20" ht="15" customHeight="1">
      <c r="A157" s="5" t="str">
        <f t="shared" si="34"/>
        <v/>
      </c>
      <c r="B157" s="12"/>
      <c r="C157" s="32"/>
      <c r="D157" s="13"/>
      <c r="E157" s="29"/>
      <c r="F157" s="29"/>
      <c r="G157" s="14"/>
      <c r="H157" s="15"/>
      <c r="I157" s="14"/>
      <c r="J157" s="14"/>
      <c r="K157" s="12"/>
      <c r="L157" s="12"/>
      <c r="M157" s="12"/>
      <c r="N157" s="16"/>
      <c r="O157" s="17"/>
      <c r="P157" s="18"/>
      <c r="Q157" s="15"/>
      <c r="R157" s="1" t="str">
        <f t="shared" si="35"/>
        <v/>
      </c>
      <c r="S157" s="1" t="str">
        <f t="shared" si="36"/>
        <v xml:space="preserve">    </v>
      </c>
      <c r="T157" s="1" t="str">
        <f t="shared" si="37"/>
        <v xml:space="preserve">    </v>
      </c>
    </row>
    <row r="158" spans="1:20" ht="15" customHeight="1">
      <c r="A158" s="5" t="str">
        <f t="shared" si="34"/>
        <v/>
      </c>
      <c r="B158" s="12"/>
      <c r="C158" s="32"/>
      <c r="D158" s="13"/>
      <c r="E158" s="29"/>
      <c r="F158" s="29"/>
      <c r="G158" s="14"/>
      <c r="H158" s="15"/>
      <c r="I158" s="14"/>
      <c r="J158" s="14"/>
      <c r="K158" s="12"/>
      <c r="L158" s="12"/>
      <c r="M158" s="12"/>
      <c r="N158" s="16"/>
      <c r="O158" s="17"/>
      <c r="P158" s="18"/>
      <c r="Q158" s="15"/>
      <c r="R158" s="1" t="str">
        <f t="shared" si="35"/>
        <v/>
      </c>
      <c r="S158" s="1" t="str">
        <f t="shared" si="36"/>
        <v xml:space="preserve">    </v>
      </c>
      <c r="T158" s="1" t="str">
        <f t="shared" si="37"/>
        <v xml:space="preserve">    </v>
      </c>
    </row>
    <row r="159" spans="1:20" ht="15" customHeight="1">
      <c r="A159" s="5" t="str">
        <f t="shared" si="34"/>
        <v/>
      </c>
      <c r="B159" s="12"/>
      <c r="C159" s="32"/>
      <c r="D159" s="13"/>
      <c r="E159" s="29"/>
      <c r="F159" s="29"/>
      <c r="G159" s="14"/>
      <c r="H159" s="15"/>
      <c r="I159" s="14"/>
      <c r="J159" s="14"/>
      <c r="K159" s="12"/>
      <c r="L159" s="12"/>
      <c r="M159" s="12"/>
      <c r="N159" s="16"/>
      <c r="O159" s="17"/>
      <c r="P159" s="18"/>
      <c r="Q159" s="15"/>
      <c r="R159" s="1" t="str">
        <f t="shared" si="35"/>
        <v/>
      </c>
      <c r="S159" s="1" t="str">
        <f t="shared" si="36"/>
        <v xml:space="preserve">    </v>
      </c>
      <c r="T159" s="1" t="str">
        <f t="shared" si="37"/>
        <v xml:space="preserve">    </v>
      </c>
    </row>
    <row r="160" spans="1:20" ht="15" customHeight="1">
      <c r="A160" s="5" t="str">
        <f t="shared" si="34"/>
        <v/>
      </c>
      <c r="B160" s="12"/>
      <c r="C160" s="32"/>
      <c r="D160" s="13"/>
      <c r="E160" s="29"/>
      <c r="F160" s="29"/>
      <c r="G160" s="14"/>
      <c r="H160" s="15"/>
      <c r="I160" s="14"/>
      <c r="J160" s="14"/>
      <c r="K160" s="12"/>
      <c r="L160" s="12"/>
      <c r="M160" s="12"/>
      <c r="N160" s="16"/>
      <c r="O160" s="17"/>
      <c r="P160" s="18"/>
      <c r="Q160" s="15"/>
      <c r="R160" s="1" t="str">
        <f t="shared" si="35"/>
        <v/>
      </c>
      <c r="S160" s="1" t="str">
        <f t="shared" si="36"/>
        <v xml:space="preserve">    </v>
      </c>
      <c r="T160" s="1" t="str">
        <f t="shared" si="37"/>
        <v xml:space="preserve">    </v>
      </c>
    </row>
    <row r="161" spans="1:20" ht="15" customHeight="1">
      <c r="A161" s="5" t="str">
        <f t="shared" si="34"/>
        <v/>
      </c>
      <c r="B161" s="12"/>
      <c r="C161" s="32"/>
      <c r="D161" s="13"/>
      <c r="E161" s="29"/>
      <c r="F161" s="29"/>
      <c r="G161" s="14"/>
      <c r="H161" s="15"/>
      <c r="I161" s="14"/>
      <c r="J161" s="14"/>
      <c r="K161" s="12"/>
      <c r="L161" s="12"/>
      <c r="M161" s="12"/>
      <c r="N161" s="16"/>
      <c r="O161" s="17"/>
      <c r="P161" s="18"/>
      <c r="Q161" s="15"/>
      <c r="R161" s="1" t="str">
        <f t="shared" si="35"/>
        <v/>
      </c>
      <c r="S161" s="1" t="str">
        <f t="shared" si="36"/>
        <v xml:space="preserve">    </v>
      </c>
      <c r="T161" s="1" t="str">
        <f t="shared" si="37"/>
        <v xml:space="preserve">    </v>
      </c>
    </row>
    <row r="162" spans="1:20" ht="15" customHeight="1">
      <c r="A162" s="5" t="str">
        <f t="shared" si="34"/>
        <v/>
      </c>
      <c r="B162" s="12"/>
      <c r="C162" s="32"/>
      <c r="D162" s="13"/>
      <c r="E162" s="29"/>
      <c r="F162" s="29"/>
      <c r="G162" s="14"/>
      <c r="H162" s="15"/>
      <c r="I162" s="14"/>
      <c r="J162" s="14"/>
      <c r="K162" s="12"/>
      <c r="L162" s="12"/>
      <c r="M162" s="12"/>
      <c r="N162" s="16"/>
      <c r="O162" s="17"/>
      <c r="P162" s="18"/>
      <c r="Q162" s="15"/>
      <c r="R162" s="1" t="str">
        <f t="shared" si="35"/>
        <v/>
      </c>
      <c r="S162" s="1" t="str">
        <f t="shared" si="36"/>
        <v xml:space="preserve">    </v>
      </c>
      <c r="T162" s="1" t="str">
        <f t="shared" si="37"/>
        <v xml:space="preserve">    </v>
      </c>
    </row>
    <row r="163" spans="1:20" ht="15" customHeight="1">
      <c r="A163" s="5" t="str">
        <f t="shared" si="34"/>
        <v/>
      </c>
      <c r="B163" s="12"/>
      <c r="C163" s="32"/>
      <c r="D163" s="13"/>
      <c r="E163" s="29"/>
      <c r="F163" s="29"/>
      <c r="G163" s="14"/>
      <c r="H163" s="15"/>
      <c r="I163" s="14"/>
      <c r="J163" s="14"/>
      <c r="K163" s="12"/>
      <c r="L163" s="12"/>
      <c r="M163" s="12"/>
      <c r="N163" s="16"/>
      <c r="O163" s="17"/>
      <c r="P163" s="18"/>
      <c r="Q163" s="15"/>
      <c r="R163" s="1" t="str">
        <f t="shared" si="35"/>
        <v/>
      </c>
      <c r="S163" s="1" t="str">
        <f t="shared" si="36"/>
        <v xml:space="preserve">    </v>
      </c>
      <c r="T163" s="1" t="str">
        <f t="shared" si="37"/>
        <v xml:space="preserve">    </v>
      </c>
    </row>
    <row r="164" spans="1:20" ht="15" customHeight="1">
      <c r="A164" s="5" t="str">
        <f t="shared" si="34"/>
        <v/>
      </c>
      <c r="B164" s="12"/>
      <c r="C164" s="32"/>
      <c r="D164" s="13"/>
      <c r="E164" s="29"/>
      <c r="F164" s="29"/>
      <c r="G164" s="14"/>
      <c r="H164" s="15"/>
      <c r="I164" s="14"/>
      <c r="J164" s="14"/>
      <c r="K164" s="12"/>
      <c r="L164" s="12"/>
      <c r="M164" s="12"/>
      <c r="N164" s="16"/>
      <c r="O164" s="17"/>
      <c r="P164" s="18"/>
      <c r="Q164" s="15"/>
      <c r="R164" s="1" t="str">
        <f t="shared" si="35"/>
        <v/>
      </c>
      <c r="S164" s="1" t="str">
        <f t="shared" si="36"/>
        <v xml:space="preserve">    </v>
      </c>
      <c r="T164" s="1" t="str">
        <f t="shared" si="37"/>
        <v xml:space="preserve">    </v>
      </c>
    </row>
    <row r="165" spans="1:20" ht="15" customHeight="1">
      <c r="A165" s="5" t="str">
        <f t="shared" si="34"/>
        <v/>
      </c>
      <c r="B165" s="12"/>
      <c r="C165" s="32"/>
      <c r="D165" s="13"/>
      <c r="E165" s="29"/>
      <c r="F165" s="29"/>
      <c r="G165" s="14"/>
      <c r="H165" s="15"/>
      <c r="I165" s="14"/>
      <c r="J165" s="14"/>
      <c r="K165" s="12"/>
      <c r="L165" s="12"/>
      <c r="M165" s="12"/>
      <c r="N165" s="16"/>
      <c r="O165" s="17"/>
      <c r="P165" s="18"/>
      <c r="Q165" s="15"/>
      <c r="R165" s="1" t="str">
        <f t="shared" si="35"/>
        <v/>
      </c>
      <c r="S165" s="1" t="str">
        <f t="shared" si="36"/>
        <v xml:space="preserve">    </v>
      </c>
      <c r="T165" s="1" t="str">
        <f t="shared" si="37"/>
        <v xml:space="preserve">    </v>
      </c>
    </row>
    <row r="166" spans="1:20" ht="15" customHeight="1">
      <c r="A166" s="5" t="str">
        <f t="shared" si="34"/>
        <v/>
      </c>
      <c r="B166" s="12"/>
      <c r="C166" s="32"/>
      <c r="D166" s="13"/>
      <c r="E166" s="29"/>
      <c r="F166" s="29"/>
      <c r="G166" s="14"/>
      <c r="H166" s="15"/>
      <c r="I166" s="14"/>
      <c r="J166" s="14"/>
      <c r="K166" s="12"/>
      <c r="L166" s="12"/>
      <c r="M166" s="12"/>
      <c r="N166" s="16"/>
      <c r="O166" s="17"/>
      <c r="P166" s="18"/>
      <c r="Q166" s="15"/>
      <c r="R166" s="1" t="str">
        <f t="shared" si="35"/>
        <v/>
      </c>
      <c r="S166" s="1" t="str">
        <f t="shared" si="36"/>
        <v xml:space="preserve">    </v>
      </c>
      <c r="T166" s="1" t="str">
        <f t="shared" si="37"/>
        <v xml:space="preserve">    </v>
      </c>
    </row>
    <row r="167" spans="1:20" ht="15" customHeight="1">
      <c r="A167" s="5" t="str">
        <f t="shared" si="34"/>
        <v/>
      </c>
      <c r="B167" s="12"/>
      <c r="C167" s="32"/>
      <c r="D167" s="13"/>
      <c r="E167" s="29"/>
      <c r="F167" s="29"/>
      <c r="G167" s="14"/>
      <c r="H167" s="15"/>
      <c r="I167" s="14"/>
      <c r="J167" s="14"/>
      <c r="K167" s="12"/>
      <c r="L167" s="12"/>
      <c r="M167" s="12"/>
      <c r="N167" s="16"/>
      <c r="O167" s="17"/>
      <c r="P167" s="18"/>
      <c r="Q167" s="15"/>
      <c r="R167" s="1" t="str">
        <f t="shared" si="35"/>
        <v/>
      </c>
      <c r="S167" s="1" t="str">
        <f t="shared" si="36"/>
        <v xml:space="preserve">    </v>
      </c>
      <c r="T167" s="1" t="str">
        <f t="shared" si="37"/>
        <v xml:space="preserve">    </v>
      </c>
    </row>
    <row r="168" spans="1:20" ht="15" customHeight="1">
      <c r="A168" s="5" t="str">
        <f t="shared" si="34"/>
        <v/>
      </c>
      <c r="B168" s="12"/>
      <c r="C168" s="32"/>
      <c r="D168" s="13"/>
      <c r="E168" s="29"/>
      <c r="F168" s="29"/>
      <c r="G168" s="14"/>
      <c r="H168" s="15"/>
      <c r="I168" s="14"/>
      <c r="J168" s="14"/>
      <c r="K168" s="12"/>
      <c r="L168" s="12"/>
      <c r="M168" s="12"/>
      <c r="N168" s="16"/>
      <c r="O168" s="17"/>
      <c r="P168" s="18"/>
      <c r="Q168" s="15"/>
      <c r="R168" s="1" t="str">
        <f t="shared" si="35"/>
        <v/>
      </c>
      <c r="S168" s="1" t="str">
        <f t="shared" si="36"/>
        <v xml:space="preserve">    </v>
      </c>
      <c r="T168" s="1" t="str">
        <f t="shared" si="37"/>
        <v xml:space="preserve">    </v>
      </c>
    </row>
    <row r="169" spans="1:20" ht="15" customHeight="1">
      <c r="A169" s="5" t="str">
        <f t="shared" si="34"/>
        <v/>
      </c>
      <c r="B169" s="12"/>
      <c r="C169" s="32"/>
      <c r="D169" s="13"/>
      <c r="E169" s="29"/>
      <c r="F169" s="29"/>
      <c r="G169" s="14"/>
      <c r="H169" s="15"/>
      <c r="I169" s="14"/>
      <c r="J169" s="14"/>
      <c r="K169" s="12"/>
      <c r="L169" s="12"/>
      <c r="M169" s="12"/>
      <c r="N169" s="16"/>
      <c r="O169" s="17"/>
      <c r="P169" s="18"/>
      <c r="Q169" s="15"/>
      <c r="R169" s="1" t="str">
        <f t="shared" si="35"/>
        <v/>
      </c>
      <c r="S169" s="1" t="str">
        <f t="shared" si="36"/>
        <v xml:space="preserve">    </v>
      </c>
      <c r="T169" s="1" t="str">
        <f t="shared" si="37"/>
        <v xml:space="preserve">    </v>
      </c>
    </row>
    <row r="170" spans="1:20" ht="15" customHeight="1">
      <c r="A170" s="5" t="str">
        <f t="shared" si="34"/>
        <v/>
      </c>
      <c r="B170" s="12"/>
      <c r="C170" s="32"/>
      <c r="D170" s="13"/>
      <c r="E170" s="29"/>
      <c r="F170" s="29"/>
      <c r="G170" s="14"/>
      <c r="H170" s="15"/>
      <c r="I170" s="14"/>
      <c r="J170" s="14"/>
      <c r="K170" s="12"/>
      <c r="L170" s="12"/>
      <c r="M170" s="12"/>
      <c r="N170" s="16"/>
      <c r="O170" s="17"/>
      <c r="P170" s="18"/>
      <c r="Q170" s="15"/>
      <c r="R170" s="1" t="str">
        <f t="shared" si="35"/>
        <v/>
      </c>
      <c r="S170" s="1" t="str">
        <f t="shared" si="36"/>
        <v xml:space="preserve">    </v>
      </c>
      <c r="T170" s="1" t="str">
        <f t="shared" si="37"/>
        <v xml:space="preserve">    </v>
      </c>
    </row>
    <row r="171" spans="1:20" ht="15" customHeight="1">
      <c r="A171" s="5" t="str">
        <f t="shared" si="34"/>
        <v/>
      </c>
      <c r="B171" s="12"/>
      <c r="C171" s="32"/>
      <c r="D171" s="13"/>
      <c r="E171" s="29"/>
      <c r="F171" s="29"/>
      <c r="G171" s="14"/>
      <c r="H171" s="15"/>
      <c r="I171" s="14"/>
      <c r="J171" s="14"/>
      <c r="K171" s="12"/>
      <c r="L171" s="12"/>
      <c r="M171" s="12"/>
      <c r="N171" s="16"/>
      <c r="O171" s="17"/>
      <c r="P171" s="18"/>
      <c r="Q171" s="15"/>
      <c r="R171" s="1" t="str">
        <f t="shared" si="35"/>
        <v/>
      </c>
      <c r="S171" s="1" t="str">
        <f t="shared" si="36"/>
        <v xml:space="preserve">    </v>
      </c>
      <c r="T171" s="1" t="str">
        <f t="shared" si="37"/>
        <v xml:space="preserve">    </v>
      </c>
    </row>
    <row r="172" spans="1:20" ht="15" customHeight="1">
      <c r="A172" s="5" t="str">
        <f t="shared" si="34"/>
        <v/>
      </c>
      <c r="B172" s="12"/>
      <c r="C172" s="32"/>
      <c r="D172" s="13"/>
      <c r="E172" s="29"/>
      <c r="F172" s="29"/>
      <c r="G172" s="14"/>
      <c r="H172" s="15"/>
      <c r="I172" s="14"/>
      <c r="J172" s="14"/>
      <c r="K172" s="12"/>
      <c r="L172" s="12"/>
      <c r="M172" s="12"/>
      <c r="N172" s="16"/>
      <c r="O172" s="17"/>
      <c r="P172" s="18"/>
      <c r="Q172" s="15"/>
      <c r="R172" s="1" t="str">
        <f t="shared" si="35"/>
        <v/>
      </c>
      <c r="S172" s="1" t="str">
        <f t="shared" si="36"/>
        <v xml:space="preserve">    </v>
      </c>
      <c r="T172" s="1" t="str">
        <f t="shared" si="37"/>
        <v xml:space="preserve">    </v>
      </c>
    </row>
    <row r="173" spans="1:20" ht="15" customHeight="1">
      <c r="A173" s="5" t="str">
        <f t="shared" si="34"/>
        <v/>
      </c>
      <c r="B173" s="12"/>
      <c r="C173" s="32"/>
      <c r="D173" s="13"/>
      <c r="E173" s="29"/>
      <c r="F173" s="29"/>
      <c r="G173" s="14"/>
      <c r="H173" s="15"/>
      <c r="I173" s="14"/>
      <c r="J173" s="14"/>
      <c r="K173" s="12"/>
      <c r="L173" s="12"/>
      <c r="M173" s="12"/>
      <c r="N173" s="16"/>
      <c r="O173" s="17"/>
      <c r="P173" s="18"/>
      <c r="Q173" s="15"/>
      <c r="R173" s="1" t="str">
        <f t="shared" si="35"/>
        <v/>
      </c>
      <c r="S173" s="1" t="str">
        <f t="shared" si="36"/>
        <v xml:space="preserve">    </v>
      </c>
      <c r="T173" s="1" t="str">
        <f t="shared" si="37"/>
        <v xml:space="preserve">    </v>
      </c>
    </row>
    <row r="174" spans="1:20" ht="15" customHeight="1">
      <c r="A174" s="5" t="str">
        <f t="shared" si="34"/>
        <v/>
      </c>
      <c r="B174" s="12"/>
      <c r="C174" s="32"/>
      <c r="D174" s="13"/>
      <c r="E174" s="29"/>
      <c r="F174" s="29"/>
      <c r="G174" s="14"/>
      <c r="H174" s="15"/>
      <c r="I174" s="14"/>
      <c r="J174" s="14"/>
      <c r="K174" s="12"/>
      <c r="L174" s="12"/>
      <c r="M174" s="12"/>
      <c r="N174" s="16"/>
      <c r="O174" s="17"/>
      <c r="P174" s="18"/>
      <c r="Q174" s="15"/>
      <c r="R174" s="1" t="str">
        <f t="shared" si="35"/>
        <v/>
      </c>
      <c r="S174" s="1" t="str">
        <f t="shared" si="36"/>
        <v xml:space="preserve">    </v>
      </c>
      <c r="T174" s="1" t="str">
        <f t="shared" si="37"/>
        <v xml:space="preserve">    </v>
      </c>
    </row>
    <row r="175" spans="1:20" ht="15" customHeight="1">
      <c r="A175" s="5" t="str">
        <f t="shared" si="34"/>
        <v/>
      </c>
      <c r="B175" s="12"/>
      <c r="C175" s="32"/>
      <c r="D175" s="13"/>
      <c r="E175" s="29"/>
      <c r="F175" s="29"/>
      <c r="G175" s="14"/>
      <c r="H175" s="15"/>
      <c r="I175" s="14"/>
      <c r="J175" s="14"/>
      <c r="K175" s="12"/>
      <c r="L175" s="12"/>
      <c r="M175" s="12"/>
      <c r="N175" s="16"/>
      <c r="O175" s="17"/>
      <c r="P175" s="18"/>
      <c r="Q175" s="15"/>
      <c r="R175" s="1" t="str">
        <f t="shared" si="35"/>
        <v/>
      </c>
      <c r="S175" s="1" t="str">
        <f t="shared" si="36"/>
        <v xml:space="preserve">    </v>
      </c>
      <c r="T175" s="1" t="str">
        <f t="shared" si="37"/>
        <v xml:space="preserve">    </v>
      </c>
    </row>
    <row r="176" spans="1:20" ht="15" customHeight="1">
      <c r="A176" s="5" t="str">
        <f t="shared" si="34"/>
        <v/>
      </c>
      <c r="B176" s="12"/>
      <c r="C176" s="32"/>
      <c r="D176" s="13"/>
      <c r="E176" s="29"/>
      <c r="F176" s="29"/>
      <c r="G176" s="14"/>
      <c r="H176" s="15"/>
      <c r="I176" s="14"/>
      <c r="J176" s="14"/>
      <c r="K176" s="12"/>
      <c r="L176" s="12"/>
      <c r="M176" s="12"/>
      <c r="N176" s="16"/>
      <c r="O176" s="17"/>
      <c r="P176" s="18"/>
      <c r="Q176" s="15"/>
      <c r="R176" s="1" t="str">
        <f t="shared" si="35"/>
        <v/>
      </c>
      <c r="S176" s="1" t="str">
        <f t="shared" si="36"/>
        <v xml:space="preserve">    </v>
      </c>
      <c r="T176" s="1" t="str">
        <f t="shared" si="37"/>
        <v xml:space="preserve">    </v>
      </c>
    </row>
    <row r="177" spans="1:20" ht="15" customHeight="1">
      <c r="A177" s="5" t="str">
        <f t="shared" si="34"/>
        <v/>
      </c>
      <c r="B177" s="22"/>
      <c r="C177" s="33"/>
      <c r="D177" s="23"/>
      <c r="E177" s="30"/>
      <c r="F177" s="30"/>
      <c r="G177" s="14"/>
      <c r="H177" s="15"/>
      <c r="I177" s="24"/>
      <c r="J177" s="24"/>
      <c r="K177" s="22"/>
      <c r="L177" s="22"/>
      <c r="M177" s="22"/>
      <c r="N177" s="16"/>
      <c r="O177" s="25"/>
      <c r="P177" s="26"/>
      <c r="Q177" s="27"/>
      <c r="R177" s="1" t="str">
        <f t="shared" si="35"/>
        <v/>
      </c>
      <c r="S177" s="1" t="str">
        <f t="shared" si="36"/>
        <v xml:space="preserve">    </v>
      </c>
      <c r="T177" s="1" t="str">
        <f t="shared" si="37"/>
        <v xml:space="preserve">    </v>
      </c>
    </row>
    <row r="178" spans="1:20" ht="15" customHeight="1">
      <c r="A178" s="5" t="str">
        <f t="shared" si="34"/>
        <v/>
      </c>
      <c r="B178" s="12"/>
      <c r="C178" s="32"/>
      <c r="D178" s="13"/>
      <c r="E178" s="29"/>
      <c r="F178" s="29"/>
      <c r="G178" s="14"/>
      <c r="H178" s="15"/>
      <c r="I178" s="14"/>
      <c r="J178" s="14"/>
      <c r="K178" s="12"/>
      <c r="L178" s="12"/>
      <c r="M178" s="12"/>
      <c r="N178" s="16"/>
      <c r="O178" s="17"/>
      <c r="P178" s="18"/>
      <c r="Q178" s="15"/>
      <c r="R178" s="1" t="str">
        <f t="shared" si="35"/>
        <v/>
      </c>
      <c r="S178" s="1" t="str">
        <f t="shared" si="36"/>
        <v xml:space="preserve">    </v>
      </c>
      <c r="T178" s="1" t="str">
        <f t="shared" si="37"/>
        <v xml:space="preserve">    </v>
      </c>
    </row>
    <row r="179" spans="1:20" ht="15" customHeight="1">
      <c r="A179" s="5" t="str">
        <f t="shared" si="34"/>
        <v/>
      </c>
      <c r="B179" s="12"/>
      <c r="C179" s="32"/>
      <c r="D179" s="13"/>
      <c r="E179" s="29"/>
      <c r="F179" s="29"/>
      <c r="G179" s="14"/>
      <c r="H179" s="15"/>
      <c r="I179" s="14"/>
      <c r="J179" s="14"/>
      <c r="K179" s="12"/>
      <c r="L179" s="12"/>
      <c r="M179" s="12"/>
      <c r="N179" s="16"/>
      <c r="O179" s="17"/>
      <c r="P179" s="18"/>
      <c r="Q179" s="15"/>
      <c r="R179" s="1" t="str">
        <f t="shared" si="35"/>
        <v/>
      </c>
      <c r="S179" s="1" t="str">
        <f t="shared" si="36"/>
        <v xml:space="preserve">    </v>
      </c>
      <c r="T179" s="1" t="str">
        <f t="shared" si="37"/>
        <v xml:space="preserve">    </v>
      </c>
    </row>
    <row r="180" spans="1:20" ht="15" customHeight="1">
      <c r="A180" s="5" t="str">
        <f t="shared" si="34"/>
        <v/>
      </c>
      <c r="B180" s="12"/>
      <c r="C180" s="32"/>
      <c r="D180" s="13"/>
      <c r="E180" s="29"/>
      <c r="F180" s="29"/>
      <c r="G180" s="14"/>
      <c r="H180" s="15"/>
      <c r="I180" s="14"/>
      <c r="J180" s="14"/>
      <c r="K180" s="12"/>
      <c r="L180" s="12"/>
      <c r="M180" s="12"/>
      <c r="N180" s="16"/>
      <c r="O180" s="17"/>
      <c r="P180" s="18"/>
      <c r="Q180" s="15"/>
      <c r="R180" s="1" t="str">
        <f t="shared" si="35"/>
        <v/>
      </c>
      <c r="S180" s="1" t="str">
        <f t="shared" si="36"/>
        <v xml:space="preserve">    </v>
      </c>
      <c r="T180" s="1" t="str">
        <f t="shared" si="37"/>
        <v xml:space="preserve">    </v>
      </c>
    </row>
    <row r="181" spans="1:20" ht="15" customHeight="1">
      <c r="A181" s="5" t="str">
        <f t="shared" si="34"/>
        <v/>
      </c>
      <c r="B181" s="12"/>
      <c r="C181" s="32"/>
      <c r="D181" s="13"/>
      <c r="E181" s="29"/>
      <c r="F181" s="29"/>
      <c r="G181" s="14"/>
      <c r="H181" s="15"/>
      <c r="I181" s="14"/>
      <c r="J181" s="14"/>
      <c r="K181" s="12"/>
      <c r="L181" s="12"/>
      <c r="M181" s="12"/>
      <c r="N181" s="16"/>
      <c r="O181" s="17"/>
      <c r="P181" s="18"/>
      <c r="Q181" s="15"/>
      <c r="R181" s="1" t="str">
        <f t="shared" si="35"/>
        <v/>
      </c>
      <c r="S181" s="1" t="str">
        <f t="shared" si="36"/>
        <v xml:space="preserve">    </v>
      </c>
      <c r="T181" s="1" t="str">
        <f t="shared" si="37"/>
        <v xml:space="preserve">    </v>
      </c>
    </row>
    <row r="182" spans="1:20" ht="15" customHeight="1">
      <c r="A182" s="5" t="str">
        <f t="shared" si="34"/>
        <v/>
      </c>
      <c r="B182" s="12"/>
      <c r="C182" s="32"/>
      <c r="D182" s="13"/>
      <c r="E182" s="29"/>
      <c r="F182" s="29"/>
      <c r="G182" s="14"/>
      <c r="H182" s="15"/>
      <c r="I182" s="14"/>
      <c r="J182" s="14"/>
      <c r="K182" s="12"/>
      <c r="L182" s="12"/>
      <c r="M182" s="12"/>
      <c r="N182" s="16"/>
      <c r="O182" s="17"/>
      <c r="P182" s="18"/>
      <c r="Q182" s="15"/>
      <c r="R182" s="1" t="str">
        <f t="shared" si="35"/>
        <v/>
      </c>
      <c r="S182" s="1" t="str">
        <f t="shared" si="36"/>
        <v xml:space="preserve">    </v>
      </c>
      <c r="T182" s="1" t="str">
        <f t="shared" si="37"/>
        <v xml:space="preserve">    </v>
      </c>
    </row>
    <row r="183" spans="1:20" ht="15" customHeight="1">
      <c r="A183" s="5" t="str">
        <f t="shared" si="34"/>
        <v/>
      </c>
      <c r="B183" s="12"/>
      <c r="C183" s="32"/>
      <c r="D183" s="13"/>
      <c r="E183" s="29"/>
      <c r="F183" s="29"/>
      <c r="G183" s="14"/>
      <c r="H183" s="15"/>
      <c r="I183" s="14"/>
      <c r="J183" s="14"/>
      <c r="K183" s="12"/>
      <c r="L183" s="12"/>
      <c r="M183" s="12"/>
      <c r="N183" s="16"/>
      <c r="O183" s="17"/>
      <c r="P183" s="18"/>
      <c r="Q183" s="15"/>
      <c r="R183" s="1" t="str">
        <f t="shared" si="35"/>
        <v/>
      </c>
      <c r="S183" s="1" t="str">
        <f t="shared" si="36"/>
        <v xml:space="preserve">    </v>
      </c>
      <c r="T183" s="1" t="str">
        <f t="shared" si="37"/>
        <v xml:space="preserve">    </v>
      </c>
    </row>
    <row r="184" spans="1:20" ht="15" customHeight="1">
      <c r="A184" s="5" t="str">
        <f t="shared" si="34"/>
        <v/>
      </c>
      <c r="B184" s="12"/>
      <c r="C184" s="32"/>
      <c r="D184" s="13"/>
      <c r="E184" s="29"/>
      <c r="F184" s="29"/>
      <c r="G184" s="14"/>
      <c r="H184" s="15"/>
      <c r="I184" s="14"/>
      <c r="J184" s="14"/>
      <c r="K184" s="12"/>
      <c r="L184" s="12"/>
      <c r="M184" s="12"/>
      <c r="N184" s="16"/>
      <c r="O184" s="17"/>
      <c r="P184" s="18"/>
      <c r="Q184" s="15"/>
      <c r="R184" s="1" t="str">
        <f t="shared" si="35"/>
        <v/>
      </c>
      <c r="S184" s="1" t="str">
        <f t="shared" si="36"/>
        <v xml:space="preserve">    </v>
      </c>
      <c r="T184" s="1" t="str">
        <f t="shared" si="37"/>
        <v xml:space="preserve">    </v>
      </c>
    </row>
    <row r="185" spans="1:20" ht="15" customHeight="1">
      <c r="A185" s="5" t="str">
        <f t="shared" si="34"/>
        <v/>
      </c>
      <c r="B185" s="12"/>
      <c r="C185" s="32"/>
      <c r="D185" s="13"/>
      <c r="E185" s="29"/>
      <c r="F185" s="29"/>
      <c r="G185" s="14"/>
      <c r="H185" s="15"/>
      <c r="I185" s="14"/>
      <c r="J185" s="14"/>
      <c r="K185" s="12"/>
      <c r="L185" s="12"/>
      <c r="M185" s="12"/>
      <c r="N185" s="16"/>
      <c r="O185" s="17"/>
      <c r="P185" s="18"/>
      <c r="Q185" s="15"/>
      <c r="R185" s="1" t="str">
        <f t="shared" si="35"/>
        <v/>
      </c>
      <c r="S185" s="1" t="str">
        <f t="shared" si="36"/>
        <v xml:space="preserve">    </v>
      </c>
      <c r="T185" s="1" t="str">
        <f t="shared" si="37"/>
        <v xml:space="preserve">    </v>
      </c>
    </row>
    <row r="186" spans="1:20" ht="15" customHeight="1">
      <c r="A186" s="5" t="str">
        <f t="shared" si="34"/>
        <v/>
      </c>
      <c r="B186" s="12"/>
      <c r="C186" s="32"/>
      <c r="D186" s="13"/>
      <c r="E186" s="29"/>
      <c r="F186" s="29"/>
      <c r="G186" s="14"/>
      <c r="H186" s="15"/>
      <c r="I186" s="14"/>
      <c r="J186" s="14"/>
      <c r="K186" s="12"/>
      <c r="L186" s="12"/>
      <c r="M186" s="12"/>
      <c r="N186" s="16"/>
      <c r="O186" s="17"/>
      <c r="P186" s="18"/>
      <c r="Q186" s="15"/>
      <c r="R186" s="1" t="str">
        <f t="shared" si="35"/>
        <v/>
      </c>
      <c r="S186" s="1" t="str">
        <f t="shared" si="36"/>
        <v xml:space="preserve">    </v>
      </c>
      <c r="T186" s="1" t="str">
        <f t="shared" si="37"/>
        <v xml:space="preserve">    </v>
      </c>
    </row>
    <row r="187" spans="1:20" ht="15" customHeight="1">
      <c r="A187" s="5" t="str">
        <f t="shared" si="34"/>
        <v/>
      </c>
      <c r="B187" s="12"/>
      <c r="C187" s="32"/>
      <c r="D187" s="13"/>
      <c r="E187" s="29"/>
      <c r="F187" s="29"/>
      <c r="G187" s="14"/>
      <c r="H187" s="15"/>
      <c r="I187" s="14"/>
      <c r="J187" s="14"/>
      <c r="K187" s="12"/>
      <c r="L187" s="12"/>
      <c r="M187" s="12"/>
      <c r="N187" s="16"/>
      <c r="O187" s="17"/>
      <c r="P187" s="18"/>
      <c r="Q187" s="15"/>
      <c r="R187" s="1" t="str">
        <f t="shared" si="35"/>
        <v/>
      </c>
      <c r="S187" s="1" t="str">
        <f t="shared" si="36"/>
        <v xml:space="preserve">    </v>
      </c>
      <c r="T187" s="1" t="str">
        <f t="shared" si="37"/>
        <v xml:space="preserve">    </v>
      </c>
    </row>
    <row r="188" spans="1:20" ht="15" customHeight="1">
      <c r="A188" s="5" t="str">
        <f t="shared" si="34"/>
        <v/>
      </c>
      <c r="B188" s="12"/>
      <c r="C188" s="32"/>
      <c r="D188" s="13"/>
      <c r="E188" s="29"/>
      <c r="F188" s="29"/>
      <c r="G188" s="14"/>
      <c r="H188" s="15"/>
      <c r="I188" s="14"/>
      <c r="J188" s="14"/>
      <c r="K188" s="12"/>
      <c r="L188" s="12"/>
      <c r="M188" s="12"/>
      <c r="N188" s="16"/>
      <c r="O188" s="17"/>
      <c r="P188" s="18"/>
      <c r="Q188" s="15"/>
      <c r="R188" s="1" t="str">
        <f t="shared" si="35"/>
        <v/>
      </c>
      <c r="S188" s="1" t="str">
        <f t="shared" si="36"/>
        <v xml:space="preserve">    </v>
      </c>
      <c r="T188" s="1" t="str">
        <f t="shared" si="37"/>
        <v xml:space="preserve">    </v>
      </c>
    </row>
    <row r="189" spans="1:20" ht="15" customHeight="1">
      <c r="A189" s="5" t="str">
        <f t="shared" si="34"/>
        <v/>
      </c>
      <c r="B189" s="12"/>
      <c r="C189" s="32"/>
      <c r="D189" s="13"/>
      <c r="E189" s="29"/>
      <c r="F189" s="29"/>
      <c r="G189" s="14"/>
      <c r="H189" s="15"/>
      <c r="I189" s="14"/>
      <c r="J189" s="14"/>
      <c r="K189" s="12"/>
      <c r="L189" s="12"/>
      <c r="M189" s="12"/>
      <c r="N189" s="16"/>
      <c r="O189" s="17"/>
      <c r="P189" s="18"/>
      <c r="Q189" s="15"/>
      <c r="R189" s="1" t="str">
        <f t="shared" si="35"/>
        <v/>
      </c>
      <c r="S189" s="1" t="str">
        <f t="shared" si="36"/>
        <v xml:space="preserve">    </v>
      </c>
      <c r="T189" s="1" t="str">
        <f t="shared" si="37"/>
        <v xml:space="preserve">    </v>
      </c>
    </row>
    <row r="190" spans="1:20" ht="15" customHeight="1">
      <c r="A190" s="5" t="str">
        <f t="shared" si="34"/>
        <v/>
      </c>
      <c r="B190" s="12"/>
      <c r="C190" s="32"/>
      <c r="D190" s="13"/>
      <c r="E190" s="29"/>
      <c r="F190" s="29"/>
      <c r="G190" s="14"/>
      <c r="H190" s="15"/>
      <c r="I190" s="14"/>
      <c r="J190" s="14"/>
      <c r="K190" s="12"/>
      <c r="L190" s="12"/>
      <c r="M190" s="12"/>
      <c r="N190" s="16"/>
      <c r="O190" s="17"/>
      <c r="P190" s="18"/>
      <c r="Q190" s="15"/>
      <c r="R190" s="1" t="str">
        <f t="shared" si="35"/>
        <v/>
      </c>
      <c r="S190" s="1" t="str">
        <f t="shared" si="36"/>
        <v xml:space="preserve">    </v>
      </c>
      <c r="T190" s="1" t="str">
        <f t="shared" si="37"/>
        <v xml:space="preserve">    </v>
      </c>
    </row>
    <row r="191" spans="1:20" ht="15" customHeight="1">
      <c r="A191" s="5" t="str">
        <f t="shared" si="34"/>
        <v/>
      </c>
      <c r="B191" s="12"/>
      <c r="C191" s="32"/>
      <c r="D191" s="13"/>
      <c r="E191" s="29"/>
      <c r="F191" s="29"/>
      <c r="G191" s="14"/>
      <c r="H191" s="15"/>
      <c r="I191" s="14"/>
      <c r="J191" s="14"/>
      <c r="K191" s="12"/>
      <c r="L191" s="12"/>
      <c r="M191" s="12"/>
      <c r="N191" s="16"/>
      <c r="O191" s="17"/>
      <c r="P191" s="18"/>
      <c r="Q191" s="15"/>
      <c r="R191" s="1" t="str">
        <f t="shared" si="35"/>
        <v/>
      </c>
      <c r="S191" s="1" t="str">
        <f t="shared" si="36"/>
        <v xml:space="preserve">    </v>
      </c>
      <c r="T191" s="1" t="str">
        <f t="shared" si="37"/>
        <v xml:space="preserve">    </v>
      </c>
    </row>
    <row r="192" spans="1:20" ht="15" customHeight="1">
      <c r="A192" s="5" t="str">
        <f t="shared" si="34"/>
        <v/>
      </c>
      <c r="B192" s="12"/>
      <c r="C192" s="32"/>
      <c r="D192" s="13"/>
      <c r="E192" s="29"/>
      <c r="F192" s="29"/>
      <c r="G192" s="14"/>
      <c r="H192" s="15"/>
      <c r="I192" s="14"/>
      <c r="J192" s="14"/>
      <c r="K192" s="12"/>
      <c r="L192" s="12"/>
      <c r="M192" s="12"/>
      <c r="N192" s="16"/>
      <c r="O192" s="17"/>
      <c r="P192" s="18"/>
      <c r="Q192" s="15"/>
      <c r="R192" s="1" t="str">
        <f t="shared" si="35"/>
        <v/>
      </c>
      <c r="S192" s="1" t="str">
        <f t="shared" si="36"/>
        <v xml:space="preserve">    </v>
      </c>
      <c r="T192" s="1" t="str">
        <f t="shared" si="37"/>
        <v xml:space="preserve">    </v>
      </c>
    </row>
    <row r="193" spans="1:20" ht="15" customHeight="1">
      <c r="A193" s="5" t="str">
        <f t="shared" si="34"/>
        <v/>
      </c>
      <c r="B193" s="12"/>
      <c r="C193" s="32"/>
      <c r="D193" s="13"/>
      <c r="E193" s="29"/>
      <c r="F193" s="29"/>
      <c r="G193" s="14"/>
      <c r="H193" s="15"/>
      <c r="I193" s="14"/>
      <c r="J193" s="14"/>
      <c r="K193" s="12"/>
      <c r="L193" s="12"/>
      <c r="M193" s="12"/>
      <c r="N193" s="16"/>
      <c r="O193" s="17"/>
      <c r="P193" s="18"/>
      <c r="Q193" s="15"/>
      <c r="R193" s="1" t="str">
        <f t="shared" si="35"/>
        <v/>
      </c>
      <c r="S193" s="1" t="str">
        <f t="shared" si="36"/>
        <v xml:space="preserve">    </v>
      </c>
      <c r="T193" s="1" t="str">
        <f t="shared" si="37"/>
        <v xml:space="preserve">    </v>
      </c>
    </row>
    <row r="194" spans="1:20" ht="15" customHeight="1">
      <c r="A194" s="5" t="str">
        <f t="shared" si="34"/>
        <v/>
      </c>
      <c r="B194" s="12"/>
      <c r="C194" s="32"/>
      <c r="D194" s="13"/>
      <c r="E194" s="29"/>
      <c r="F194" s="29"/>
      <c r="G194" s="14"/>
      <c r="H194" s="15"/>
      <c r="I194" s="14"/>
      <c r="J194" s="14"/>
      <c r="K194" s="12"/>
      <c r="L194" s="12"/>
      <c r="M194" s="12"/>
      <c r="N194" s="16"/>
      <c r="O194" s="17"/>
      <c r="P194" s="18"/>
      <c r="Q194" s="15"/>
      <c r="R194" s="1" t="str">
        <f t="shared" si="35"/>
        <v/>
      </c>
      <c r="S194" s="1" t="str">
        <f t="shared" si="36"/>
        <v xml:space="preserve">    </v>
      </c>
      <c r="T194" s="1" t="str">
        <f t="shared" si="37"/>
        <v xml:space="preserve">    </v>
      </c>
    </row>
    <row r="195" spans="1:20" ht="15" customHeight="1">
      <c r="A195" s="5" t="str">
        <f t="shared" si="34"/>
        <v/>
      </c>
      <c r="B195" s="12"/>
      <c r="C195" s="32"/>
      <c r="D195" s="13"/>
      <c r="E195" s="29"/>
      <c r="F195" s="29"/>
      <c r="G195" s="14"/>
      <c r="H195" s="15"/>
      <c r="I195" s="14"/>
      <c r="J195" s="14"/>
      <c r="K195" s="12"/>
      <c r="L195" s="12"/>
      <c r="M195" s="12"/>
      <c r="N195" s="16"/>
      <c r="O195" s="17"/>
      <c r="P195" s="18"/>
      <c r="Q195" s="15"/>
      <c r="R195" s="1" t="str">
        <f t="shared" si="35"/>
        <v/>
      </c>
      <c r="S195" s="1" t="str">
        <f t="shared" si="36"/>
        <v xml:space="preserve">    </v>
      </c>
      <c r="T195" s="1" t="str">
        <f t="shared" si="37"/>
        <v xml:space="preserve">    </v>
      </c>
    </row>
    <row r="196" spans="1:20" ht="15" customHeight="1">
      <c r="A196" s="5" t="str">
        <f t="shared" si="34"/>
        <v/>
      </c>
      <c r="B196" s="12"/>
      <c r="C196" s="32"/>
      <c r="D196" s="13"/>
      <c r="E196" s="29"/>
      <c r="F196" s="29"/>
      <c r="G196" s="14"/>
      <c r="H196" s="15"/>
      <c r="I196" s="14"/>
      <c r="J196" s="14"/>
      <c r="K196" s="12"/>
      <c r="L196" s="12"/>
      <c r="M196" s="12"/>
      <c r="N196" s="16"/>
      <c r="O196" s="17"/>
      <c r="P196" s="18"/>
      <c r="Q196" s="15"/>
      <c r="R196" s="1" t="str">
        <f t="shared" si="35"/>
        <v/>
      </c>
      <c r="S196" s="1" t="str">
        <f t="shared" si="36"/>
        <v xml:space="preserve">    </v>
      </c>
      <c r="T196" s="1" t="str">
        <f t="shared" si="37"/>
        <v xml:space="preserve">    </v>
      </c>
    </row>
    <row r="197" spans="1:20" ht="15" customHeight="1">
      <c r="A197" s="5" t="str">
        <f t="shared" si="34"/>
        <v/>
      </c>
      <c r="B197" s="12"/>
      <c r="C197" s="32"/>
      <c r="D197" s="13"/>
      <c r="E197" s="29"/>
      <c r="F197" s="29"/>
      <c r="G197" s="14"/>
      <c r="H197" s="15"/>
      <c r="I197" s="14"/>
      <c r="J197" s="14"/>
      <c r="K197" s="12"/>
      <c r="L197" s="12"/>
      <c r="M197" s="12"/>
      <c r="N197" s="16"/>
      <c r="O197" s="17"/>
      <c r="P197" s="18"/>
      <c r="Q197" s="15"/>
      <c r="R197" s="1" t="str">
        <f t="shared" si="35"/>
        <v/>
      </c>
      <c r="S197" s="1" t="str">
        <f t="shared" si="36"/>
        <v xml:space="preserve">    </v>
      </c>
      <c r="T197" s="1" t="str">
        <f t="shared" si="37"/>
        <v xml:space="preserve">    </v>
      </c>
    </row>
    <row r="198" spans="1:20" ht="15" customHeight="1">
      <c r="A198" s="5" t="str">
        <f t="shared" si="34"/>
        <v/>
      </c>
      <c r="B198" s="12"/>
      <c r="C198" s="32"/>
      <c r="D198" s="13"/>
      <c r="E198" s="29"/>
      <c r="F198" s="29"/>
      <c r="G198" s="14"/>
      <c r="H198" s="15"/>
      <c r="I198" s="14"/>
      <c r="J198" s="14"/>
      <c r="K198" s="12"/>
      <c r="L198" s="12"/>
      <c r="M198" s="12"/>
      <c r="N198" s="16"/>
      <c r="O198" s="17"/>
      <c r="P198" s="18"/>
      <c r="Q198" s="15"/>
      <c r="R198" s="1" t="str">
        <f t="shared" si="35"/>
        <v/>
      </c>
      <c r="S198" s="1" t="str">
        <f t="shared" si="36"/>
        <v xml:space="preserve">    </v>
      </c>
      <c r="T198" s="1" t="str">
        <f t="shared" si="37"/>
        <v xml:space="preserve">    </v>
      </c>
    </row>
    <row r="199" spans="1:20" ht="15" customHeight="1">
      <c r="A199" s="5" t="str">
        <f t="shared" si="34"/>
        <v/>
      </c>
      <c r="B199" s="12"/>
      <c r="C199" s="32"/>
      <c r="D199" s="13"/>
      <c r="E199" s="29"/>
      <c r="F199" s="29"/>
      <c r="G199" s="14"/>
      <c r="H199" s="15"/>
      <c r="I199" s="14"/>
      <c r="J199" s="14"/>
      <c r="K199" s="12"/>
      <c r="L199" s="12"/>
      <c r="M199" s="12"/>
      <c r="N199" s="16"/>
      <c r="O199" s="17"/>
      <c r="P199" s="18"/>
      <c r="Q199" s="15"/>
      <c r="R199" s="1" t="str">
        <f t="shared" si="35"/>
        <v/>
      </c>
      <c r="S199" s="1" t="str">
        <f t="shared" si="36"/>
        <v xml:space="preserve">    </v>
      </c>
      <c r="T199" s="1" t="str">
        <f t="shared" si="37"/>
        <v xml:space="preserve">    </v>
      </c>
    </row>
    <row r="200" spans="1:20" ht="15" customHeight="1">
      <c r="A200" s="5" t="str">
        <f t="shared" ref="A200:A216" si="38">IF(OR(D200="",E200="",F200=""),"",TEXT(C200,"000")&amp;D200&amp;TEXT(E200,"00")&amp;TEXT(F200,"00"))</f>
        <v/>
      </c>
      <c r="B200" s="12"/>
      <c r="C200" s="32"/>
      <c r="D200" s="13"/>
      <c r="E200" s="29"/>
      <c r="F200" s="29"/>
      <c r="G200" s="14"/>
      <c r="H200" s="15"/>
      <c r="I200" s="14"/>
      <c r="J200" s="14"/>
      <c r="K200" s="12"/>
      <c r="L200" s="12"/>
      <c r="M200" s="12"/>
      <c r="N200" s="16"/>
      <c r="O200" s="17"/>
      <c r="P200" s="18"/>
      <c r="Q200" s="15"/>
      <c r="R200" s="1" t="str">
        <f t="shared" si="35"/>
        <v/>
      </c>
      <c r="S200" s="1" t="str">
        <f t="shared" si="36"/>
        <v xml:space="preserve">    </v>
      </c>
      <c r="T200" s="1" t="str">
        <f t="shared" si="37"/>
        <v xml:space="preserve">    </v>
      </c>
    </row>
    <row r="201" spans="1:20" ht="15" customHeight="1">
      <c r="A201" s="5" t="str">
        <f t="shared" si="38"/>
        <v/>
      </c>
      <c r="B201" s="22"/>
      <c r="C201" s="33"/>
      <c r="D201" s="23"/>
      <c r="E201" s="30"/>
      <c r="F201" s="30"/>
      <c r="G201" s="14"/>
      <c r="H201" s="15"/>
      <c r="I201" s="24"/>
      <c r="J201" s="24"/>
      <c r="K201" s="22"/>
      <c r="L201" s="22"/>
      <c r="M201" s="22"/>
      <c r="N201" s="16"/>
      <c r="O201" s="25"/>
      <c r="P201" s="26"/>
      <c r="Q201" s="27"/>
      <c r="R201" s="1" t="str">
        <f t="shared" si="35"/>
        <v/>
      </c>
      <c r="S201" s="1" t="str">
        <f t="shared" si="36"/>
        <v xml:space="preserve">    </v>
      </c>
      <c r="T201" s="1" t="str">
        <f t="shared" si="37"/>
        <v xml:space="preserve">    </v>
      </c>
    </row>
    <row r="202" spans="1:20" ht="15" customHeight="1">
      <c r="A202" s="5" t="str">
        <f t="shared" si="38"/>
        <v/>
      </c>
      <c r="B202" s="12"/>
      <c r="C202" s="32"/>
      <c r="D202" s="13"/>
      <c r="E202" s="29"/>
      <c r="F202" s="29"/>
      <c r="G202" s="14"/>
      <c r="H202" s="15"/>
      <c r="I202" s="14"/>
      <c r="J202" s="14"/>
      <c r="K202" s="12"/>
      <c r="L202" s="12"/>
      <c r="M202" s="12"/>
      <c r="N202" s="16"/>
      <c r="O202" s="17"/>
      <c r="P202" s="18"/>
      <c r="Q202" s="15"/>
      <c r="R202" s="1" t="str">
        <f t="shared" ref="R202:R265" si="39">A202</f>
        <v/>
      </c>
      <c r="S202" s="1" t="str">
        <f t="shared" ref="S202:S265" si="40">""&amp;N202&amp;"  "&amp;O202&amp;"  "&amp;P202&amp;""</f>
        <v xml:space="preserve">    </v>
      </c>
      <c r="T202" s="1" t="str">
        <f t="shared" ref="T202:T265" si="41">S202</f>
        <v xml:space="preserve">    </v>
      </c>
    </row>
    <row r="203" spans="1:20" ht="15" customHeight="1">
      <c r="A203" s="5" t="str">
        <f t="shared" si="38"/>
        <v/>
      </c>
      <c r="B203" s="12"/>
      <c r="C203" s="32"/>
      <c r="D203" s="13"/>
      <c r="E203" s="29"/>
      <c r="F203" s="29"/>
      <c r="G203" s="14"/>
      <c r="H203" s="15"/>
      <c r="I203" s="14"/>
      <c r="J203" s="14"/>
      <c r="K203" s="12"/>
      <c r="L203" s="12"/>
      <c r="M203" s="12"/>
      <c r="N203" s="16"/>
      <c r="O203" s="17"/>
      <c r="P203" s="18"/>
      <c r="Q203" s="15"/>
      <c r="R203" s="1" t="str">
        <f t="shared" si="39"/>
        <v/>
      </c>
      <c r="S203" s="1" t="str">
        <f t="shared" si="40"/>
        <v xml:space="preserve">    </v>
      </c>
      <c r="T203" s="1" t="str">
        <f t="shared" si="41"/>
        <v xml:space="preserve">    </v>
      </c>
    </row>
    <row r="204" spans="1:20" ht="15" customHeight="1">
      <c r="A204" s="5" t="str">
        <f t="shared" si="38"/>
        <v/>
      </c>
      <c r="B204" s="12"/>
      <c r="C204" s="32"/>
      <c r="D204" s="13"/>
      <c r="E204" s="29"/>
      <c r="F204" s="29"/>
      <c r="G204" s="14"/>
      <c r="H204" s="15"/>
      <c r="I204" s="14"/>
      <c r="J204" s="14"/>
      <c r="K204" s="12"/>
      <c r="L204" s="12"/>
      <c r="M204" s="12"/>
      <c r="N204" s="16"/>
      <c r="O204" s="17"/>
      <c r="P204" s="18"/>
      <c r="Q204" s="15"/>
      <c r="R204" s="1" t="str">
        <f t="shared" si="39"/>
        <v/>
      </c>
      <c r="S204" s="1" t="str">
        <f t="shared" si="40"/>
        <v xml:space="preserve">    </v>
      </c>
      <c r="T204" s="1" t="str">
        <f t="shared" si="41"/>
        <v xml:space="preserve">    </v>
      </c>
    </row>
    <row r="205" spans="1:20" ht="15" customHeight="1">
      <c r="A205" s="5" t="str">
        <f t="shared" si="38"/>
        <v/>
      </c>
      <c r="B205" s="12"/>
      <c r="C205" s="32"/>
      <c r="D205" s="13"/>
      <c r="E205" s="29"/>
      <c r="F205" s="29"/>
      <c r="G205" s="14"/>
      <c r="H205" s="15"/>
      <c r="I205" s="14"/>
      <c r="J205" s="14"/>
      <c r="K205" s="12"/>
      <c r="L205" s="12"/>
      <c r="M205" s="12"/>
      <c r="N205" s="16"/>
      <c r="O205" s="17"/>
      <c r="P205" s="18"/>
      <c r="Q205" s="15"/>
      <c r="R205" s="1" t="str">
        <f t="shared" si="39"/>
        <v/>
      </c>
      <c r="S205" s="1" t="str">
        <f t="shared" si="40"/>
        <v xml:space="preserve">    </v>
      </c>
      <c r="T205" s="1" t="str">
        <f t="shared" si="41"/>
        <v xml:space="preserve">    </v>
      </c>
    </row>
    <row r="206" spans="1:20" ht="15" customHeight="1">
      <c r="A206" s="5" t="str">
        <f t="shared" si="38"/>
        <v/>
      </c>
      <c r="B206" s="12"/>
      <c r="C206" s="32"/>
      <c r="D206" s="13"/>
      <c r="E206" s="29"/>
      <c r="F206" s="29"/>
      <c r="G206" s="14"/>
      <c r="H206" s="15"/>
      <c r="I206" s="14"/>
      <c r="J206" s="14"/>
      <c r="K206" s="12"/>
      <c r="L206" s="12"/>
      <c r="M206" s="12"/>
      <c r="N206" s="16"/>
      <c r="O206" s="17"/>
      <c r="P206" s="18"/>
      <c r="Q206" s="15"/>
      <c r="R206" s="1" t="str">
        <f t="shared" si="39"/>
        <v/>
      </c>
      <c r="S206" s="1" t="str">
        <f t="shared" si="40"/>
        <v xml:space="preserve">    </v>
      </c>
      <c r="T206" s="1" t="str">
        <f t="shared" si="41"/>
        <v xml:space="preserve">    </v>
      </c>
    </row>
    <row r="207" spans="1:20" ht="15" customHeight="1">
      <c r="A207" s="5" t="str">
        <f t="shared" si="38"/>
        <v/>
      </c>
      <c r="B207" s="12"/>
      <c r="C207" s="32"/>
      <c r="D207" s="13"/>
      <c r="E207" s="29"/>
      <c r="F207" s="29"/>
      <c r="G207" s="14"/>
      <c r="H207" s="15"/>
      <c r="I207" s="14"/>
      <c r="J207" s="14"/>
      <c r="K207" s="12"/>
      <c r="L207" s="12"/>
      <c r="M207" s="12"/>
      <c r="N207" s="16"/>
      <c r="O207" s="17"/>
      <c r="P207" s="18"/>
      <c r="Q207" s="15"/>
      <c r="R207" s="1" t="str">
        <f t="shared" si="39"/>
        <v/>
      </c>
      <c r="S207" s="1" t="str">
        <f t="shared" si="40"/>
        <v xml:space="preserve">    </v>
      </c>
      <c r="T207" s="1" t="str">
        <f t="shared" si="41"/>
        <v xml:space="preserve">    </v>
      </c>
    </row>
    <row r="208" spans="1:20" ht="15" customHeight="1">
      <c r="A208" s="5" t="str">
        <f t="shared" si="38"/>
        <v/>
      </c>
      <c r="B208" s="12"/>
      <c r="C208" s="32"/>
      <c r="D208" s="13"/>
      <c r="E208" s="29"/>
      <c r="F208" s="29"/>
      <c r="G208" s="14"/>
      <c r="H208" s="15"/>
      <c r="I208" s="14"/>
      <c r="J208" s="14"/>
      <c r="K208" s="12"/>
      <c r="L208" s="12"/>
      <c r="M208" s="12"/>
      <c r="N208" s="16"/>
      <c r="O208" s="17"/>
      <c r="P208" s="18"/>
      <c r="Q208" s="15"/>
      <c r="R208" s="1" t="str">
        <f t="shared" si="39"/>
        <v/>
      </c>
      <c r="S208" s="1" t="str">
        <f t="shared" si="40"/>
        <v xml:space="preserve">    </v>
      </c>
      <c r="T208" s="1" t="str">
        <f t="shared" si="41"/>
        <v xml:space="preserve">    </v>
      </c>
    </row>
    <row r="209" spans="1:20" ht="15" customHeight="1">
      <c r="A209" s="5" t="str">
        <f t="shared" si="38"/>
        <v/>
      </c>
      <c r="B209" s="12"/>
      <c r="C209" s="32"/>
      <c r="D209" s="13"/>
      <c r="E209" s="29"/>
      <c r="F209" s="29"/>
      <c r="G209" s="14"/>
      <c r="H209" s="15"/>
      <c r="I209" s="14"/>
      <c r="J209" s="14"/>
      <c r="K209" s="12"/>
      <c r="L209" s="12"/>
      <c r="M209" s="12"/>
      <c r="N209" s="16"/>
      <c r="O209" s="17"/>
      <c r="P209" s="18"/>
      <c r="Q209" s="15"/>
      <c r="R209" s="1" t="str">
        <f t="shared" si="39"/>
        <v/>
      </c>
      <c r="S209" s="1" t="str">
        <f t="shared" si="40"/>
        <v xml:space="preserve">    </v>
      </c>
      <c r="T209" s="1" t="str">
        <f t="shared" si="41"/>
        <v xml:space="preserve">    </v>
      </c>
    </row>
    <row r="210" spans="1:20" ht="15" customHeight="1">
      <c r="A210" s="5" t="str">
        <f t="shared" si="38"/>
        <v/>
      </c>
      <c r="B210" s="12"/>
      <c r="C210" s="32"/>
      <c r="D210" s="13"/>
      <c r="E210" s="29"/>
      <c r="F210" s="29"/>
      <c r="G210" s="14"/>
      <c r="H210" s="15"/>
      <c r="I210" s="14"/>
      <c r="J210" s="14"/>
      <c r="K210" s="12"/>
      <c r="L210" s="12"/>
      <c r="M210" s="12"/>
      <c r="N210" s="16"/>
      <c r="O210" s="17"/>
      <c r="P210" s="18"/>
      <c r="Q210" s="15"/>
      <c r="R210" s="1" t="str">
        <f t="shared" si="39"/>
        <v/>
      </c>
      <c r="S210" s="1" t="str">
        <f t="shared" si="40"/>
        <v xml:space="preserve">    </v>
      </c>
      <c r="T210" s="1" t="str">
        <f t="shared" si="41"/>
        <v xml:space="preserve">    </v>
      </c>
    </row>
    <row r="211" spans="1:20" ht="15" customHeight="1">
      <c r="A211" s="5" t="str">
        <f t="shared" si="38"/>
        <v/>
      </c>
      <c r="B211" s="12"/>
      <c r="C211" s="32"/>
      <c r="D211" s="13"/>
      <c r="E211" s="29"/>
      <c r="F211" s="29"/>
      <c r="G211" s="14"/>
      <c r="H211" s="15"/>
      <c r="I211" s="14"/>
      <c r="J211" s="14"/>
      <c r="K211" s="12"/>
      <c r="L211" s="12"/>
      <c r="M211" s="12"/>
      <c r="N211" s="16"/>
      <c r="O211" s="17"/>
      <c r="P211" s="18"/>
      <c r="Q211" s="15"/>
      <c r="R211" s="1" t="str">
        <f t="shared" si="39"/>
        <v/>
      </c>
      <c r="S211" s="1" t="str">
        <f t="shared" si="40"/>
        <v xml:space="preserve">    </v>
      </c>
      <c r="T211" s="1" t="str">
        <f t="shared" si="41"/>
        <v xml:space="preserve">    </v>
      </c>
    </row>
    <row r="212" spans="1:20" ht="15" customHeight="1">
      <c r="A212" s="5" t="str">
        <f t="shared" si="38"/>
        <v/>
      </c>
      <c r="B212" s="12"/>
      <c r="C212" s="32"/>
      <c r="D212" s="13"/>
      <c r="E212" s="29"/>
      <c r="F212" s="29"/>
      <c r="G212" s="14"/>
      <c r="H212" s="15"/>
      <c r="I212" s="14"/>
      <c r="J212" s="14"/>
      <c r="K212" s="12"/>
      <c r="L212" s="12"/>
      <c r="M212" s="12"/>
      <c r="N212" s="16"/>
      <c r="O212" s="17"/>
      <c r="P212" s="18"/>
      <c r="Q212" s="15"/>
      <c r="R212" s="1" t="str">
        <f t="shared" si="39"/>
        <v/>
      </c>
      <c r="S212" s="1" t="str">
        <f t="shared" si="40"/>
        <v xml:space="preserve">    </v>
      </c>
      <c r="T212" s="1" t="str">
        <f t="shared" si="41"/>
        <v xml:space="preserve">    </v>
      </c>
    </row>
    <row r="213" spans="1:20" ht="15" customHeight="1">
      <c r="A213" s="5" t="str">
        <f t="shared" si="38"/>
        <v/>
      </c>
      <c r="B213" s="12"/>
      <c r="C213" s="32"/>
      <c r="D213" s="13"/>
      <c r="E213" s="29"/>
      <c r="F213" s="29"/>
      <c r="G213" s="14"/>
      <c r="H213" s="15"/>
      <c r="I213" s="14"/>
      <c r="J213" s="14"/>
      <c r="K213" s="12"/>
      <c r="L213" s="12"/>
      <c r="M213" s="12"/>
      <c r="N213" s="16"/>
      <c r="O213" s="17"/>
      <c r="P213" s="18"/>
      <c r="Q213" s="15"/>
      <c r="R213" s="1" t="str">
        <f t="shared" si="39"/>
        <v/>
      </c>
      <c r="S213" s="1" t="str">
        <f t="shared" si="40"/>
        <v xml:space="preserve">    </v>
      </c>
      <c r="T213" s="1" t="str">
        <f t="shared" si="41"/>
        <v xml:space="preserve">    </v>
      </c>
    </row>
    <row r="214" spans="1:20" ht="15" customHeight="1">
      <c r="A214" s="5" t="str">
        <f t="shared" si="38"/>
        <v/>
      </c>
      <c r="B214" s="12"/>
      <c r="C214" s="32"/>
      <c r="D214" s="13"/>
      <c r="E214" s="29"/>
      <c r="F214" s="29"/>
      <c r="G214" s="14"/>
      <c r="H214" s="15"/>
      <c r="I214" s="14"/>
      <c r="J214" s="14"/>
      <c r="K214" s="12"/>
      <c r="L214" s="12"/>
      <c r="M214" s="12"/>
      <c r="N214" s="16"/>
      <c r="O214" s="17"/>
      <c r="P214" s="18"/>
      <c r="Q214" s="15"/>
      <c r="R214" s="1" t="str">
        <f t="shared" si="39"/>
        <v/>
      </c>
      <c r="S214" s="1" t="str">
        <f t="shared" si="40"/>
        <v xml:space="preserve">    </v>
      </c>
      <c r="T214" s="1" t="str">
        <f t="shared" si="41"/>
        <v xml:space="preserve">    </v>
      </c>
    </row>
    <row r="215" spans="1:20" ht="15" customHeight="1">
      <c r="A215" s="5" t="str">
        <f t="shared" si="38"/>
        <v/>
      </c>
      <c r="B215" s="12"/>
      <c r="C215" s="32"/>
      <c r="D215" s="13"/>
      <c r="E215" s="29"/>
      <c r="F215" s="29"/>
      <c r="G215" s="14"/>
      <c r="H215" s="15"/>
      <c r="I215" s="14"/>
      <c r="J215" s="14"/>
      <c r="K215" s="12"/>
      <c r="L215" s="12"/>
      <c r="M215" s="12"/>
      <c r="N215" s="16"/>
      <c r="O215" s="17"/>
      <c r="P215" s="18"/>
      <c r="Q215" s="15"/>
      <c r="R215" s="1" t="str">
        <f t="shared" si="39"/>
        <v/>
      </c>
      <c r="S215" s="1" t="str">
        <f t="shared" si="40"/>
        <v xml:space="preserve">    </v>
      </c>
      <c r="T215" s="1" t="str">
        <f t="shared" si="41"/>
        <v xml:space="preserve">    </v>
      </c>
    </row>
    <row r="216" spans="1:20" ht="15" customHeight="1">
      <c r="A216" s="5" t="str">
        <f t="shared" si="38"/>
        <v/>
      </c>
      <c r="B216" s="12"/>
      <c r="C216" s="32"/>
      <c r="D216" s="13"/>
      <c r="E216" s="29"/>
      <c r="F216" s="29"/>
      <c r="G216" s="14"/>
      <c r="H216" s="15"/>
      <c r="I216" s="14"/>
      <c r="J216" s="14"/>
      <c r="K216" s="12"/>
      <c r="L216" s="12"/>
      <c r="M216" s="12"/>
      <c r="N216" s="16"/>
      <c r="O216" s="17"/>
      <c r="P216" s="18"/>
      <c r="Q216" s="15"/>
      <c r="R216" s="1" t="str">
        <f t="shared" si="39"/>
        <v/>
      </c>
      <c r="S216" s="1" t="str">
        <f t="shared" si="40"/>
        <v xml:space="preserve">    </v>
      </c>
      <c r="T216" s="1" t="str">
        <f t="shared" si="41"/>
        <v xml:space="preserve">    </v>
      </c>
    </row>
    <row r="217" spans="1:20" ht="15" customHeight="1">
      <c r="A217" s="5" t="str">
        <f t="shared" ref="A217:A280" si="42">IF(OR(D217="",E217="",F217=""),"",TEXT(C217,"000")&amp;D217&amp;TEXT(E217,"00")&amp;TEXT(F217,"00"))</f>
        <v/>
      </c>
      <c r="B217" s="12"/>
      <c r="C217" s="32"/>
      <c r="D217" s="13"/>
      <c r="E217" s="29"/>
      <c r="F217" s="29"/>
      <c r="G217" s="14"/>
      <c r="H217" s="15"/>
      <c r="I217" s="14"/>
      <c r="J217" s="14"/>
      <c r="K217" s="12"/>
      <c r="L217" s="12"/>
      <c r="M217" s="12"/>
      <c r="N217" s="16"/>
      <c r="O217" s="17"/>
      <c r="P217" s="18"/>
      <c r="Q217" s="15"/>
      <c r="R217" s="1" t="str">
        <f t="shared" si="39"/>
        <v/>
      </c>
      <c r="S217" s="1" t="str">
        <f t="shared" si="40"/>
        <v xml:space="preserve">    </v>
      </c>
      <c r="T217" s="1" t="str">
        <f t="shared" si="41"/>
        <v xml:space="preserve">    </v>
      </c>
    </row>
    <row r="218" spans="1:20" ht="15" customHeight="1">
      <c r="A218" s="5" t="str">
        <f t="shared" si="42"/>
        <v/>
      </c>
      <c r="B218" s="22"/>
      <c r="C218" s="33"/>
      <c r="D218" s="23"/>
      <c r="E218" s="30"/>
      <c r="F218" s="30"/>
      <c r="G218" s="14"/>
      <c r="H218" s="15"/>
      <c r="I218" s="24"/>
      <c r="J218" s="24"/>
      <c r="K218" s="22"/>
      <c r="L218" s="22"/>
      <c r="M218" s="22"/>
      <c r="N218" s="16"/>
      <c r="O218" s="25"/>
      <c r="P218" s="26"/>
      <c r="Q218" s="27"/>
      <c r="R218" s="1" t="str">
        <f t="shared" si="39"/>
        <v/>
      </c>
      <c r="S218" s="1" t="str">
        <f t="shared" si="40"/>
        <v xml:space="preserve">    </v>
      </c>
      <c r="T218" s="1" t="str">
        <f t="shared" si="41"/>
        <v xml:space="preserve">    </v>
      </c>
    </row>
    <row r="219" spans="1:20" ht="15" customHeight="1">
      <c r="A219" s="5" t="str">
        <f t="shared" si="42"/>
        <v/>
      </c>
      <c r="B219" s="12"/>
      <c r="C219" s="32"/>
      <c r="D219" s="13"/>
      <c r="E219" s="29"/>
      <c r="F219" s="29"/>
      <c r="G219" s="14"/>
      <c r="H219" s="15"/>
      <c r="I219" s="14"/>
      <c r="J219" s="14"/>
      <c r="K219" s="12"/>
      <c r="L219" s="12"/>
      <c r="M219" s="12"/>
      <c r="N219" s="16"/>
      <c r="O219" s="17"/>
      <c r="P219" s="18"/>
      <c r="Q219" s="15"/>
      <c r="R219" s="1" t="str">
        <f t="shared" si="39"/>
        <v/>
      </c>
      <c r="S219" s="1" t="str">
        <f t="shared" si="40"/>
        <v xml:space="preserve">    </v>
      </c>
      <c r="T219" s="1" t="str">
        <f t="shared" si="41"/>
        <v xml:space="preserve">    </v>
      </c>
    </row>
    <row r="220" spans="1:20" ht="15" customHeight="1">
      <c r="A220" s="5" t="str">
        <f t="shared" si="42"/>
        <v/>
      </c>
      <c r="B220" s="12"/>
      <c r="C220" s="32"/>
      <c r="D220" s="13"/>
      <c r="E220" s="29"/>
      <c r="F220" s="29"/>
      <c r="G220" s="14"/>
      <c r="H220" s="15"/>
      <c r="I220" s="14"/>
      <c r="J220" s="14"/>
      <c r="K220" s="12"/>
      <c r="L220" s="12"/>
      <c r="M220" s="12"/>
      <c r="N220" s="16"/>
      <c r="O220" s="17"/>
      <c r="P220" s="18"/>
      <c r="Q220" s="15"/>
      <c r="R220" s="1" t="str">
        <f t="shared" si="39"/>
        <v/>
      </c>
      <c r="S220" s="1" t="str">
        <f t="shared" si="40"/>
        <v xml:space="preserve">    </v>
      </c>
      <c r="T220" s="1" t="str">
        <f t="shared" si="41"/>
        <v xml:space="preserve">    </v>
      </c>
    </row>
    <row r="221" spans="1:20" ht="15" customHeight="1">
      <c r="A221" s="5" t="str">
        <f t="shared" si="42"/>
        <v/>
      </c>
      <c r="B221" s="12"/>
      <c r="C221" s="32"/>
      <c r="D221" s="13"/>
      <c r="E221" s="29"/>
      <c r="F221" s="29"/>
      <c r="G221" s="14"/>
      <c r="H221" s="15"/>
      <c r="I221" s="14"/>
      <c r="J221" s="14"/>
      <c r="K221" s="12"/>
      <c r="L221" s="12"/>
      <c r="M221" s="12"/>
      <c r="N221" s="16"/>
      <c r="O221" s="17"/>
      <c r="P221" s="18"/>
      <c r="Q221" s="15"/>
      <c r="R221" s="1" t="str">
        <f t="shared" si="39"/>
        <v/>
      </c>
      <c r="S221" s="1" t="str">
        <f t="shared" si="40"/>
        <v xml:space="preserve">    </v>
      </c>
      <c r="T221" s="1" t="str">
        <f t="shared" si="41"/>
        <v xml:space="preserve">    </v>
      </c>
    </row>
    <row r="222" spans="1:20" ht="15" customHeight="1">
      <c r="A222" s="5" t="str">
        <f t="shared" si="42"/>
        <v/>
      </c>
      <c r="B222" s="12"/>
      <c r="C222" s="32"/>
      <c r="D222" s="13"/>
      <c r="E222" s="29"/>
      <c r="F222" s="29"/>
      <c r="G222" s="14"/>
      <c r="H222" s="15"/>
      <c r="I222" s="14"/>
      <c r="J222" s="14"/>
      <c r="K222" s="12"/>
      <c r="L222" s="12"/>
      <c r="M222" s="12"/>
      <c r="N222" s="16"/>
      <c r="O222" s="17"/>
      <c r="P222" s="18"/>
      <c r="Q222" s="15"/>
      <c r="R222" s="1" t="str">
        <f t="shared" si="39"/>
        <v/>
      </c>
      <c r="S222" s="1" t="str">
        <f t="shared" si="40"/>
        <v xml:space="preserve">    </v>
      </c>
      <c r="T222" s="1" t="str">
        <f t="shared" si="41"/>
        <v xml:space="preserve">    </v>
      </c>
    </row>
    <row r="223" spans="1:20" ht="15" customHeight="1">
      <c r="A223" s="5" t="str">
        <f t="shared" si="42"/>
        <v/>
      </c>
      <c r="B223" s="12"/>
      <c r="C223" s="32"/>
      <c r="D223" s="13"/>
      <c r="E223" s="29"/>
      <c r="F223" s="29"/>
      <c r="G223" s="14"/>
      <c r="H223" s="15"/>
      <c r="I223" s="14"/>
      <c r="J223" s="14"/>
      <c r="K223" s="12"/>
      <c r="L223" s="12"/>
      <c r="M223" s="12"/>
      <c r="N223" s="16"/>
      <c r="O223" s="17"/>
      <c r="P223" s="18"/>
      <c r="Q223" s="15"/>
      <c r="R223" s="1" t="str">
        <f t="shared" si="39"/>
        <v/>
      </c>
      <c r="S223" s="1" t="str">
        <f t="shared" si="40"/>
        <v xml:space="preserve">    </v>
      </c>
      <c r="T223" s="1" t="str">
        <f t="shared" si="41"/>
        <v xml:space="preserve">    </v>
      </c>
    </row>
    <row r="224" spans="1:20" ht="15" customHeight="1">
      <c r="A224" s="5" t="str">
        <f t="shared" si="42"/>
        <v/>
      </c>
      <c r="B224" s="12"/>
      <c r="C224" s="32"/>
      <c r="D224" s="13"/>
      <c r="E224" s="29"/>
      <c r="F224" s="29"/>
      <c r="G224" s="14"/>
      <c r="H224" s="15"/>
      <c r="I224" s="14"/>
      <c r="J224" s="14"/>
      <c r="K224" s="12"/>
      <c r="L224" s="12"/>
      <c r="M224" s="12"/>
      <c r="N224" s="16"/>
      <c r="O224" s="17"/>
      <c r="P224" s="18"/>
      <c r="Q224" s="15"/>
      <c r="R224" s="1" t="str">
        <f t="shared" si="39"/>
        <v/>
      </c>
      <c r="S224" s="1" t="str">
        <f t="shared" si="40"/>
        <v xml:space="preserve">    </v>
      </c>
      <c r="T224" s="1" t="str">
        <f t="shared" si="41"/>
        <v xml:space="preserve">    </v>
      </c>
    </row>
    <row r="225" spans="1:20" ht="15" customHeight="1">
      <c r="A225" s="5" t="str">
        <f t="shared" si="42"/>
        <v/>
      </c>
      <c r="B225" s="12"/>
      <c r="C225" s="32"/>
      <c r="D225" s="13"/>
      <c r="E225" s="29"/>
      <c r="F225" s="29"/>
      <c r="G225" s="14"/>
      <c r="H225" s="15"/>
      <c r="I225" s="14"/>
      <c r="J225" s="14"/>
      <c r="K225" s="12"/>
      <c r="L225" s="12"/>
      <c r="M225" s="12"/>
      <c r="N225" s="16"/>
      <c r="O225" s="17"/>
      <c r="P225" s="18"/>
      <c r="Q225" s="15"/>
      <c r="R225" s="1" t="str">
        <f t="shared" si="39"/>
        <v/>
      </c>
      <c r="S225" s="1" t="str">
        <f t="shared" si="40"/>
        <v xml:space="preserve">    </v>
      </c>
      <c r="T225" s="1" t="str">
        <f t="shared" si="41"/>
        <v xml:space="preserve">    </v>
      </c>
    </row>
    <row r="226" spans="1:20" ht="15" customHeight="1">
      <c r="A226" s="5" t="str">
        <f t="shared" si="42"/>
        <v/>
      </c>
      <c r="B226" s="12"/>
      <c r="C226" s="32"/>
      <c r="D226" s="13"/>
      <c r="E226" s="29"/>
      <c r="F226" s="29"/>
      <c r="G226" s="14"/>
      <c r="H226" s="15"/>
      <c r="I226" s="14"/>
      <c r="J226" s="14"/>
      <c r="K226" s="12"/>
      <c r="L226" s="12"/>
      <c r="M226" s="12"/>
      <c r="N226" s="16"/>
      <c r="O226" s="17"/>
      <c r="P226" s="18"/>
      <c r="Q226" s="15"/>
      <c r="R226" s="1" t="str">
        <f t="shared" si="39"/>
        <v/>
      </c>
      <c r="S226" s="1" t="str">
        <f t="shared" si="40"/>
        <v xml:space="preserve">    </v>
      </c>
      <c r="T226" s="1" t="str">
        <f t="shared" si="41"/>
        <v xml:space="preserve">    </v>
      </c>
    </row>
    <row r="227" spans="1:20" ht="15" customHeight="1">
      <c r="A227" s="5" t="str">
        <f t="shared" si="42"/>
        <v/>
      </c>
      <c r="B227" s="12"/>
      <c r="C227" s="32"/>
      <c r="D227" s="13"/>
      <c r="E227" s="29"/>
      <c r="F227" s="29"/>
      <c r="G227" s="14"/>
      <c r="H227" s="15"/>
      <c r="I227" s="14"/>
      <c r="J227" s="14"/>
      <c r="K227" s="12"/>
      <c r="L227" s="12"/>
      <c r="M227" s="12"/>
      <c r="N227" s="16"/>
      <c r="O227" s="17"/>
      <c r="P227" s="18"/>
      <c r="Q227" s="15"/>
      <c r="R227" s="1" t="str">
        <f t="shared" si="39"/>
        <v/>
      </c>
      <c r="S227" s="1" t="str">
        <f t="shared" si="40"/>
        <v xml:space="preserve">    </v>
      </c>
      <c r="T227" s="1" t="str">
        <f t="shared" si="41"/>
        <v xml:space="preserve">    </v>
      </c>
    </row>
    <row r="228" spans="1:20" ht="15" customHeight="1">
      <c r="A228" s="5" t="str">
        <f t="shared" si="42"/>
        <v/>
      </c>
      <c r="B228" s="12"/>
      <c r="C228" s="32"/>
      <c r="D228" s="13"/>
      <c r="E228" s="29"/>
      <c r="F228" s="29"/>
      <c r="G228" s="14"/>
      <c r="H228" s="15"/>
      <c r="I228" s="14"/>
      <c r="J228" s="14"/>
      <c r="K228" s="12"/>
      <c r="L228" s="12"/>
      <c r="M228" s="12"/>
      <c r="N228" s="16"/>
      <c r="O228" s="17"/>
      <c r="P228" s="18"/>
      <c r="Q228" s="15"/>
      <c r="R228" s="1" t="str">
        <f t="shared" si="39"/>
        <v/>
      </c>
      <c r="S228" s="1" t="str">
        <f t="shared" si="40"/>
        <v xml:space="preserve">    </v>
      </c>
      <c r="T228" s="1" t="str">
        <f t="shared" si="41"/>
        <v xml:space="preserve">    </v>
      </c>
    </row>
    <row r="229" spans="1:20" ht="15" customHeight="1">
      <c r="A229" s="5" t="str">
        <f t="shared" si="42"/>
        <v/>
      </c>
      <c r="B229" s="12"/>
      <c r="C229" s="32"/>
      <c r="D229" s="13"/>
      <c r="E229" s="29"/>
      <c r="F229" s="29"/>
      <c r="G229" s="14"/>
      <c r="H229" s="15"/>
      <c r="I229" s="14"/>
      <c r="J229" s="14"/>
      <c r="K229" s="12"/>
      <c r="L229" s="12"/>
      <c r="M229" s="12"/>
      <c r="N229" s="16"/>
      <c r="O229" s="17"/>
      <c r="P229" s="18"/>
      <c r="Q229" s="15"/>
      <c r="R229" s="1" t="str">
        <f t="shared" si="39"/>
        <v/>
      </c>
      <c r="S229" s="1" t="str">
        <f t="shared" si="40"/>
        <v xml:space="preserve">    </v>
      </c>
      <c r="T229" s="1" t="str">
        <f t="shared" si="41"/>
        <v xml:space="preserve">    </v>
      </c>
    </row>
    <row r="230" spans="1:20" ht="15" customHeight="1">
      <c r="A230" s="5" t="str">
        <f t="shared" si="42"/>
        <v/>
      </c>
      <c r="B230" s="12"/>
      <c r="C230" s="32"/>
      <c r="D230" s="13"/>
      <c r="E230" s="29"/>
      <c r="F230" s="29"/>
      <c r="G230" s="14"/>
      <c r="H230" s="15"/>
      <c r="I230" s="14"/>
      <c r="J230" s="14"/>
      <c r="K230" s="12"/>
      <c r="L230" s="12"/>
      <c r="M230" s="12"/>
      <c r="N230" s="16"/>
      <c r="O230" s="17"/>
      <c r="P230" s="18"/>
      <c r="Q230" s="15"/>
      <c r="R230" s="1" t="str">
        <f t="shared" si="39"/>
        <v/>
      </c>
      <c r="S230" s="1" t="str">
        <f t="shared" si="40"/>
        <v xml:space="preserve">    </v>
      </c>
      <c r="T230" s="1" t="str">
        <f t="shared" si="41"/>
        <v xml:space="preserve">    </v>
      </c>
    </row>
    <row r="231" spans="1:20" ht="15" customHeight="1">
      <c r="A231" s="5" t="str">
        <f t="shared" si="42"/>
        <v/>
      </c>
      <c r="B231" s="12"/>
      <c r="C231" s="32"/>
      <c r="D231" s="13"/>
      <c r="E231" s="29"/>
      <c r="F231" s="29"/>
      <c r="G231" s="14"/>
      <c r="H231" s="15"/>
      <c r="I231" s="14"/>
      <c r="J231" s="14"/>
      <c r="K231" s="12"/>
      <c r="L231" s="12"/>
      <c r="M231" s="12"/>
      <c r="N231" s="16"/>
      <c r="O231" s="17"/>
      <c r="P231" s="18"/>
      <c r="Q231" s="15"/>
      <c r="R231" s="1" t="str">
        <f t="shared" si="39"/>
        <v/>
      </c>
      <c r="S231" s="1" t="str">
        <f t="shared" si="40"/>
        <v xml:space="preserve">    </v>
      </c>
      <c r="T231" s="1" t="str">
        <f t="shared" si="41"/>
        <v xml:space="preserve">    </v>
      </c>
    </row>
    <row r="232" spans="1:20" ht="15" customHeight="1">
      <c r="A232" s="5" t="str">
        <f t="shared" si="42"/>
        <v/>
      </c>
      <c r="B232" s="12"/>
      <c r="C232" s="32"/>
      <c r="D232" s="13"/>
      <c r="E232" s="29"/>
      <c r="F232" s="29"/>
      <c r="G232" s="14"/>
      <c r="H232" s="15"/>
      <c r="I232" s="14"/>
      <c r="J232" s="14"/>
      <c r="K232" s="12"/>
      <c r="L232" s="12"/>
      <c r="M232" s="12"/>
      <c r="N232" s="16"/>
      <c r="O232" s="17"/>
      <c r="P232" s="18"/>
      <c r="Q232" s="15"/>
      <c r="R232" s="1" t="str">
        <f t="shared" si="39"/>
        <v/>
      </c>
      <c r="S232" s="1" t="str">
        <f t="shared" si="40"/>
        <v xml:space="preserve">    </v>
      </c>
      <c r="T232" s="1" t="str">
        <f t="shared" si="41"/>
        <v xml:space="preserve">    </v>
      </c>
    </row>
    <row r="233" spans="1:20" ht="15" customHeight="1">
      <c r="A233" s="5" t="str">
        <f t="shared" si="42"/>
        <v/>
      </c>
      <c r="B233" s="12"/>
      <c r="C233" s="32"/>
      <c r="D233" s="13"/>
      <c r="E233" s="29"/>
      <c r="F233" s="29"/>
      <c r="G233" s="14"/>
      <c r="H233" s="15"/>
      <c r="I233" s="14"/>
      <c r="J233" s="14"/>
      <c r="K233" s="12"/>
      <c r="L233" s="12"/>
      <c r="M233" s="12"/>
      <c r="N233" s="16"/>
      <c r="O233" s="17"/>
      <c r="P233" s="18"/>
      <c r="Q233" s="15"/>
      <c r="R233" s="1" t="str">
        <f t="shared" si="39"/>
        <v/>
      </c>
      <c r="S233" s="1" t="str">
        <f t="shared" si="40"/>
        <v xml:space="preserve">    </v>
      </c>
      <c r="T233" s="1" t="str">
        <f t="shared" si="41"/>
        <v xml:space="preserve">    </v>
      </c>
    </row>
    <row r="234" spans="1:20" ht="15" customHeight="1">
      <c r="A234" s="5" t="str">
        <f t="shared" si="42"/>
        <v/>
      </c>
      <c r="B234" s="12"/>
      <c r="C234" s="32"/>
      <c r="D234" s="13"/>
      <c r="E234" s="29"/>
      <c r="F234" s="29"/>
      <c r="G234" s="14"/>
      <c r="H234" s="15"/>
      <c r="I234" s="14"/>
      <c r="J234" s="14"/>
      <c r="K234" s="12"/>
      <c r="L234" s="12"/>
      <c r="M234" s="12"/>
      <c r="N234" s="16"/>
      <c r="O234" s="17"/>
      <c r="P234" s="18"/>
      <c r="Q234" s="15"/>
      <c r="R234" s="1" t="str">
        <f t="shared" si="39"/>
        <v/>
      </c>
      <c r="S234" s="1" t="str">
        <f t="shared" si="40"/>
        <v xml:space="preserve">    </v>
      </c>
      <c r="T234" s="1" t="str">
        <f t="shared" si="41"/>
        <v xml:space="preserve">    </v>
      </c>
    </row>
    <row r="235" spans="1:20" ht="15" customHeight="1">
      <c r="A235" s="5" t="str">
        <f t="shared" si="42"/>
        <v/>
      </c>
      <c r="B235" s="22"/>
      <c r="C235" s="33"/>
      <c r="D235" s="23"/>
      <c r="E235" s="30"/>
      <c r="F235" s="30"/>
      <c r="G235" s="14"/>
      <c r="H235" s="15"/>
      <c r="I235" s="24"/>
      <c r="J235" s="24"/>
      <c r="K235" s="22"/>
      <c r="L235" s="22"/>
      <c r="M235" s="22"/>
      <c r="N235" s="16"/>
      <c r="O235" s="25"/>
      <c r="P235" s="26"/>
      <c r="Q235" s="27"/>
      <c r="R235" s="1" t="str">
        <f t="shared" si="39"/>
        <v/>
      </c>
      <c r="S235" s="1" t="str">
        <f t="shared" si="40"/>
        <v xml:space="preserve">    </v>
      </c>
      <c r="T235" s="1" t="str">
        <f t="shared" si="41"/>
        <v xml:space="preserve">    </v>
      </c>
    </row>
    <row r="236" spans="1:20" ht="15" customHeight="1">
      <c r="A236" s="5" t="str">
        <f t="shared" si="42"/>
        <v/>
      </c>
      <c r="B236" s="12"/>
      <c r="C236" s="32"/>
      <c r="D236" s="13"/>
      <c r="E236" s="29"/>
      <c r="F236" s="29"/>
      <c r="G236" s="14"/>
      <c r="H236" s="15"/>
      <c r="I236" s="14"/>
      <c r="J236" s="14"/>
      <c r="K236" s="12"/>
      <c r="L236" s="12"/>
      <c r="M236" s="12"/>
      <c r="N236" s="16"/>
      <c r="O236" s="17"/>
      <c r="P236" s="18"/>
      <c r="Q236" s="15"/>
      <c r="R236" s="1" t="str">
        <f t="shared" si="39"/>
        <v/>
      </c>
      <c r="S236" s="1" t="str">
        <f t="shared" si="40"/>
        <v xml:space="preserve">    </v>
      </c>
      <c r="T236" s="1" t="str">
        <f t="shared" si="41"/>
        <v xml:space="preserve">    </v>
      </c>
    </row>
    <row r="237" spans="1:20" ht="15" customHeight="1">
      <c r="A237" s="5" t="str">
        <f t="shared" si="42"/>
        <v/>
      </c>
      <c r="B237" s="12"/>
      <c r="C237" s="32"/>
      <c r="D237" s="13"/>
      <c r="E237" s="29"/>
      <c r="F237" s="29"/>
      <c r="G237" s="14"/>
      <c r="H237" s="15"/>
      <c r="I237" s="14"/>
      <c r="J237" s="14"/>
      <c r="K237" s="12"/>
      <c r="L237" s="12"/>
      <c r="M237" s="12"/>
      <c r="N237" s="16"/>
      <c r="O237" s="17"/>
      <c r="P237" s="18"/>
      <c r="Q237" s="15"/>
      <c r="R237" s="1" t="str">
        <f t="shared" si="39"/>
        <v/>
      </c>
      <c r="S237" s="1" t="str">
        <f t="shared" si="40"/>
        <v xml:space="preserve">    </v>
      </c>
      <c r="T237" s="1" t="str">
        <f t="shared" si="41"/>
        <v xml:space="preserve">    </v>
      </c>
    </row>
    <row r="238" spans="1:20" ht="15" customHeight="1">
      <c r="A238" s="5" t="str">
        <f t="shared" si="42"/>
        <v/>
      </c>
      <c r="B238" s="12"/>
      <c r="C238" s="32"/>
      <c r="D238" s="13"/>
      <c r="E238" s="29"/>
      <c r="F238" s="29"/>
      <c r="G238" s="14"/>
      <c r="H238" s="15"/>
      <c r="I238" s="14"/>
      <c r="J238" s="14"/>
      <c r="K238" s="12"/>
      <c r="L238" s="12"/>
      <c r="M238" s="12"/>
      <c r="N238" s="16"/>
      <c r="O238" s="17"/>
      <c r="P238" s="18"/>
      <c r="Q238" s="15"/>
      <c r="R238" s="1" t="str">
        <f t="shared" si="39"/>
        <v/>
      </c>
      <c r="S238" s="1" t="str">
        <f t="shared" si="40"/>
        <v xml:space="preserve">    </v>
      </c>
      <c r="T238" s="1" t="str">
        <f t="shared" si="41"/>
        <v xml:space="preserve">    </v>
      </c>
    </row>
    <row r="239" spans="1:20" ht="15" customHeight="1">
      <c r="A239" s="5" t="str">
        <f t="shared" si="42"/>
        <v/>
      </c>
      <c r="B239" s="12"/>
      <c r="C239" s="32"/>
      <c r="D239" s="13"/>
      <c r="E239" s="29"/>
      <c r="F239" s="29"/>
      <c r="G239" s="14"/>
      <c r="H239" s="15"/>
      <c r="I239" s="14"/>
      <c r="J239" s="14"/>
      <c r="K239" s="12"/>
      <c r="L239" s="12"/>
      <c r="M239" s="12"/>
      <c r="N239" s="16"/>
      <c r="O239" s="17"/>
      <c r="P239" s="18"/>
      <c r="Q239" s="15"/>
      <c r="R239" s="1" t="str">
        <f t="shared" si="39"/>
        <v/>
      </c>
      <c r="S239" s="1" t="str">
        <f t="shared" si="40"/>
        <v xml:space="preserve">    </v>
      </c>
      <c r="T239" s="1" t="str">
        <f t="shared" si="41"/>
        <v xml:space="preserve">    </v>
      </c>
    </row>
    <row r="240" spans="1:20" ht="15" customHeight="1">
      <c r="A240" s="5" t="str">
        <f t="shared" si="42"/>
        <v/>
      </c>
      <c r="B240" s="12"/>
      <c r="C240" s="32"/>
      <c r="D240" s="13"/>
      <c r="E240" s="29"/>
      <c r="F240" s="29"/>
      <c r="G240" s="14"/>
      <c r="H240" s="15"/>
      <c r="I240" s="14"/>
      <c r="J240" s="14"/>
      <c r="K240" s="12"/>
      <c r="L240" s="12"/>
      <c r="M240" s="12"/>
      <c r="N240" s="16"/>
      <c r="O240" s="17"/>
      <c r="P240" s="18"/>
      <c r="Q240" s="15"/>
      <c r="R240" s="1" t="str">
        <f t="shared" si="39"/>
        <v/>
      </c>
      <c r="S240" s="1" t="str">
        <f t="shared" si="40"/>
        <v xml:space="preserve">    </v>
      </c>
      <c r="T240" s="1" t="str">
        <f t="shared" si="41"/>
        <v xml:space="preserve">    </v>
      </c>
    </row>
    <row r="241" spans="1:20" ht="15" customHeight="1">
      <c r="A241" s="5" t="str">
        <f t="shared" si="42"/>
        <v/>
      </c>
      <c r="B241" s="12"/>
      <c r="C241" s="32"/>
      <c r="D241" s="13"/>
      <c r="E241" s="29"/>
      <c r="F241" s="29"/>
      <c r="G241" s="14"/>
      <c r="H241" s="15"/>
      <c r="I241" s="14"/>
      <c r="J241" s="14"/>
      <c r="K241" s="12"/>
      <c r="L241" s="12"/>
      <c r="M241" s="12"/>
      <c r="N241" s="16"/>
      <c r="O241" s="17"/>
      <c r="P241" s="18"/>
      <c r="Q241" s="15"/>
      <c r="R241" s="1" t="str">
        <f t="shared" si="39"/>
        <v/>
      </c>
      <c r="S241" s="1" t="str">
        <f t="shared" si="40"/>
        <v xml:space="preserve">    </v>
      </c>
      <c r="T241" s="1" t="str">
        <f t="shared" si="41"/>
        <v xml:space="preserve">    </v>
      </c>
    </row>
    <row r="242" spans="1:20" ht="15" customHeight="1">
      <c r="A242" s="5" t="str">
        <f t="shared" si="42"/>
        <v/>
      </c>
      <c r="B242" s="12"/>
      <c r="C242" s="32"/>
      <c r="D242" s="13"/>
      <c r="E242" s="29"/>
      <c r="F242" s="29"/>
      <c r="G242" s="14"/>
      <c r="H242" s="15"/>
      <c r="I242" s="14"/>
      <c r="J242" s="14"/>
      <c r="K242" s="12"/>
      <c r="L242" s="12"/>
      <c r="M242" s="12"/>
      <c r="N242" s="16"/>
      <c r="O242" s="17"/>
      <c r="P242" s="18"/>
      <c r="Q242" s="15"/>
      <c r="R242" s="1" t="str">
        <f t="shared" si="39"/>
        <v/>
      </c>
      <c r="S242" s="1" t="str">
        <f t="shared" si="40"/>
        <v xml:space="preserve">    </v>
      </c>
      <c r="T242" s="1" t="str">
        <f t="shared" si="41"/>
        <v xml:space="preserve">    </v>
      </c>
    </row>
    <row r="243" spans="1:20" ht="15" customHeight="1">
      <c r="A243" s="5" t="str">
        <f t="shared" si="42"/>
        <v/>
      </c>
      <c r="B243" s="12"/>
      <c r="C243" s="32"/>
      <c r="D243" s="13"/>
      <c r="E243" s="29"/>
      <c r="F243" s="29"/>
      <c r="G243" s="14"/>
      <c r="H243" s="15"/>
      <c r="I243" s="14"/>
      <c r="J243" s="14"/>
      <c r="K243" s="12"/>
      <c r="L243" s="12"/>
      <c r="M243" s="12"/>
      <c r="N243" s="16"/>
      <c r="O243" s="17"/>
      <c r="P243" s="18"/>
      <c r="Q243" s="15"/>
      <c r="R243" s="1" t="str">
        <f t="shared" si="39"/>
        <v/>
      </c>
      <c r="S243" s="1" t="str">
        <f t="shared" si="40"/>
        <v xml:space="preserve">    </v>
      </c>
      <c r="T243" s="1" t="str">
        <f t="shared" si="41"/>
        <v xml:space="preserve">    </v>
      </c>
    </row>
    <row r="244" spans="1:20" ht="15" customHeight="1">
      <c r="A244" s="5" t="str">
        <f t="shared" si="42"/>
        <v/>
      </c>
      <c r="B244" s="12"/>
      <c r="C244" s="32"/>
      <c r="D244" s="13"/>
      <c r="E244" s="29"/>
      <c r="F244" s="29"/>
      <c r="G244" s="14"/>
      <c r="H244" s="15"/>
      <c r="I244" s="14"/>
      <c r="J244" s="14"/>
      <c r="K244" s="12"/>
      <c r="L244" s="12"/>
      <c r="M244" s="12"/>
      <c r="N244" s="16"/>
      <c r="O244" s="17"/>
      <c r="P244" s="18"/>
      <c r="Q244" s="15"/>
      <c r="R244" s="1" t="str">
        <f t="shared" si="39"/>
        <v/>
      </c>
      <c r="S244" s="1" t="str">
        <f t="shared" si="40"/>
        <v xml:space="preserve">    </v>
      </c>
      <c r="T244" s="1" t="str">
        <f t="shared" si="41"/>
        <v xml:space="preserve">    </v>
      </c>
    </row>
    <row r="245" spans="1:20" ht="15" customHeight="1">
      <c r="A245" s="5" t="str">
        <f t="shared" si="42"/>
        <v/>
      </c>
      <c r="B245" s="12"/>
      <c r="C245" s="32"/>
      <c r="D245" s="13"/>
      <c r="E245" s="29"/>
      <c r="F245" s="29"/>
      <c r="G245" s="14"/>
      <c r="H245" s="15"/>
      <c r="I245" s="14"/>
      <c r="J245" s="14"/>
      <c r="K245" s="12"/>
      <c r="L245" s="12"/>
      <c r="M245" s="12"/>
      <c r="N245" s="16"/>
      <c r="O245" s="17"/>
      <c r="P245" s="18"/>
      <c r="Q245" s="15"/>
      <c r="R245" s="1" t="str">
        <f t="shared" si="39"/>
        <v/>
      </c>
      <c r="S245" s="1" t="str">
        <f t="shared" si="40"/>
        <v xml:space="preserve">    </v>
      </c>
      <c r="T245" s="1" t="str">
        <f t="shared" si="41"/>
        <v xml:space="preserve">    </v>
      </c>
    </row>
    <row r="246" spans="1:20" ht="15" customHeight="1">
      <c r="A246" s="5" t="str">
        <f t="shared" si="42"/>
        <v/>
      </c>
      <c r="B246" s="12"/>
      <c r="C246" s="32"/>
      <c r="D246" s="13"/>
      <c r="E246" s="29"/>
      <c r="F246" s="29"/>
      <c r="G246" s="14"/>
      <c r="H246" s="15"/>
      <c r="I246" s="14"/>
      <c r="J246" s="14"/>
      <c r="K246" s="12"/>
      <c r="L246" s="12"/>
      <c r="M246" s="12"/>
      <c r="N246" s="16"/>
      <c r="O246" s="17"/>
      <c r="P246" s="18"/>
      <c r="Q246" s="15"/>
      <c r="R246" s="1" t="str">
        <f t="shared" si="39"/>
        <v/>
      </c>
      <c r="S246" s="1" t="str">
        <f t="shared" si="40"/>
        <v xml:space="preserve">    </v>
      </c>
      <c r="T246" s="1" t="str">
        <f t="shared" si="41"/>
        <v xml:space="preserve">    </v>
      </c>
    </row>
    <row r="247" spans="1:20" ht="15" customHeight="1">
      <c r="A247" s="5" t="str">
        <f t="shared" si="42"/>
        <v/>
      </c>
      <c r="B247" s="12"/>
      <c r="C247" s="32"/>
      <c r="D247" s="13"/>
      <c r="E247" s="29"/>
      <c r="F247" s="29"/>
      <c r="G247" s="14"/>
      <c r="H247" s="15"/>
      <c r="I247" s="14"/>
      <c r="J247" s="14"/>
      <c r="K247" s="12"/>
      <c r="L247" s="12"/>
      <c r="M247" s="12"/>
      <c r="N247" s="16"/>
      <c r="O247" s="17"/>
      <c r="P247" s="18"/>
      <c r="Q247" s="15"/>
      <c r="R247" s="1" t="str">
        <f t="shared" si="39"/>
        <v/>
      </c>
      <c r="S247" s="1" t="str">
        <f t="shared" si="40"/>
        <v xml:space="preserve">    </v>
      </c>
      <c r="T247" s="1" t="str">
        <f t="shared" si="41"/>
        <v xml:space="preserve">    </v>
      </c>
    </row>
    <row r="248" spans="1:20" ht="15" customHeight="1">
      <c r="A248" s="5" t="str">
        <f t="shared" si="42"/>
        <v/>
      </c>
      <c r="B248" s="12"/>
      <c r="C248" s="32"/>
      <c r="D248" s="13"/>
      <c r="E248" s="29"/>
      <c r="F248" s="29"/>
      <c r="G248" s="14"/>
      <c r="H248" s="15"/>
      <c r="I248" s="14"/>
      <c r="J248" s="14"/>
      <c r="K248" s="12"/>
      <c r="L248" s="12"/>
      <c r="M248" s="12"/>
      <c r="N248" s="16"/>
      <c r="O248" s="17"/>
      <c r="P248" s="18"/>
      <c r="Q248" s="15"/>
      <c r="R248" s="1" t="str">
        <f t="shared" si="39"/>
        <v/>
      </c>
      <c r="S248" s="1" t="str">
        <f t="shared" si="40"/>
        <v xml:space="preserve">    </v>
      </c>
      <c r="T248" s="1" t="str">
        <f t="shared" si="41"/>
        <v xml:space="preserve">    </v>
      </c>
    </row>
    <row r="249" spans="1:20" ht="15" customHeight="1">
      <c r="A249" s="5" t="str">
        <f t="shared" si="42"/>
        <v/>
      </c>
      <c r="B249" s="12"/>
      <c r="C249" s="32"/>
      <c r="D249" s="13"/>
      <c r="E249" s="29"/>
      <c r="F249" s="29"/>
      <c r="G249" s="14"/>
      <c r="H249" s="15"/>
      <c r="I249" s="14"/>
      <c r="J249" s="14"/>
      <c r="K249" s="12"/>
      <c r="L249" s="12"/>
      <c r="M249" s="12"/>
      <c r="N249" s="16"/>
      <c r="O249" s="17"/>
      <c r="P249" s="18"/>
      <c r="Q249" s="15"/>
      <c r="R249" s="1" t="str">
        <f t="shared" si="39"/>
        <v/>
      </c>
      <c r="S249" s="1" t="str">
        <f t="shared" si="40"/>
        <v xml:space="preserve">    </v>
      </c>
      <c r="T249" s="1" t="str">
        <f t="shared" si="41"/>
        <v xml:space="preserve">    </v>
      </c>
    </row>
    <row r="250" spans="1:20" ht="15" customHeight="1">
      <c r="A250" s="5" t="str">
        <f t="shared" si="42"/>
        <v/>
      </c>
      <c r="B250" s="12"/>
      <c r="C250" s="32"/>
      <c r="D250" s="13"/>
      <c r="E250" s="29"/>
      <c r="F250" s="29"/>
      <c r="G250" s="14"/>
      <c r="H250" s="15"/>
      <c r="I250" s="14"/>
      <c r="J250" s="14"/>
      <c r="K250" s="12"/>
      <c r="L250" s="12"/>
      <c r="M250" s="12"/>
      <c r="N250" s="16"/>
      <c r="O250" s="17"/>
      <c r="P250" s="18"/>
      <c r="Q250" s="15"/>
      <c r="R250" s="1" t="str">
        <f t="shared" si="39"/>
        <v/>
      </c>
      <c r="S250" s="1" t="str">
        <f t="shared" si="40"/>
        <v xml:space="preserve">    </v>
      </c>
      <c r="T250" s="1" t="str">
        <f t="shared" si="41"/>
        <v xml:space="preserve">    </v>
      </c>
    </row>
    <row r="251" spans="1:20" ht="15" customHeight="1">
      <c r="A251" s="5" t="str">
        <f t="shared" si="42"/>
        <v/>
      </c>
      <c r="B251" s="12"/>
      <c r="C251" s="32"/>
      <c r="D251" s="13"/>
      <c r="E251" s="29"/>
      <c r="F251" s="29"/>
      <c r="G251" s="14"/>
      <c r="H251" s="15"/>
      <c r="I251" s="14"/>
      <c r="J251" s="14"/>
      <c r="K251" s="12"/>
      <c r="L251" s="12"/>
      <c r="M251" s="12"/>
      <c r="N251" s="16"/>
      <c r="O251" s="17"/>
      <c r="P251" s="18"/>
      <c r="Q251" s="15"/>
      <c r="R251" s="1" t="str">
        <f t="shared" si="39"/>
        <v/>
      </c>
      <c r="S251" s="1" t="str">
        <f t="shared" si="40"/>
        <v xml:space="preserve">    </v>
      </c>
      <c r="T251" s="1" t="str">
        <f t="shared" si="41"/>
        <v xml:space="preserve">    </v>
      </c>
    </row>
    <row r="252" spans="1:20" ht="15" customHeight="1">
      <c r="A252" s="5" t="str">
        <f t="shared" si="42"/>
        <v/>
      </c>
      <c r="B252" s="22"/>
      <c r="C252" s="33"/>
      <c r="D252" s="23"/>
      <c r="E252" s="30"/>
      <c r="F252" s="30"/>
      <c r="G252" s="14"/>
      <c r="H252" s="15"/>
      <c r="I252" s="24"/>
      <c r="J252" s="24"/>
      <c r="K252" s="22"/>
      <c r="L252" s="22"/>
      <c r="M252" s="22"/>
      <c r="N252" s="16"/>
      <c r="O252" s="25"/>
      <c r="P252" s="26"/>
      <c r="Q252" s="27"/>
      <c r="R252" s="1" t="str">
        <f t="shared" si="39"/>
        <v/>
      </c>
      <c r="S252" s="1" t="str">
        <f t="shared" si="40"/>
        <v xml:space="preserve">    </v>
      </c>
      <c r="T252" s="1" t="str">
        <f t="shared" si="41"/>
        <v xml:space="preserve">    </v>
      </c>
    </row>
    <row r="253" spans="1:20" ht="15" customHeight="1">
      <c r="A253" s="5" t="str">
        <f t="shared" si="42"/>
        <v/>
      </c>
      <c r="B253" s="12"/>
      <c r="C253" s="32"/>
      <c r="D253" s="13"/>
      <c r="E253" s="29"/>
      <c r="F253" s="29"/>
      <c r="G253" s="14"/>
      <c r="H253" s="15"/>
      <c r="I253" s="14"/>
      <c r="J253" s="14"/>
      <c r="K253" s="12"/>
      <c r="L253" s="12"/>
      <c r="M253" s="12"/>
      <c r="N253" s="16"/>
      <c r="O253" s="17"/>
      <c r="P253" s="18"/>
      <c r="Q253" s="15"/>
      <c r="R253" s="1" t="str">
        <f t="shared" si="39"/>
        <v/>
      </c>
      <c r="S253" s="1" t="str">
        <f t="shared" si="40"/>
        <v xml:space="preserve">    </v>
      </c>
      <c r="T253" s="1" t="str">
        <f t="shared" si="41"/>
        <v xml:space="preserve">    </v>
      </c>
    </row>
    <row r="254" spans="1:20" ht="15" customHeight="1">
      <c r="A254" s="5" t="str">
        <f t="shared" si="42"/>
        <v/>
      </c>
      <c r="B254" s="12"/>
      <c r="C254" s="32"/>
      <c r="D254" s="13"/>
      <c r="E254" s="29"/>
      <c r="F254" s="29"/>
      <c r="G254" s="14"/>
      <c r="H254" s="15"/>
      <c r="I254" s="14"/>
      <c r="J254" s="14"/>
      <c r="K254" s="12"/>
      <c r="L254" s="12"/>
      <c r="M254" s="12"/>
      <c r="N254" s="16"/>
      <c r="O254" s="17"/>
      <c r="P254" s="18"/>
      <c r="Q254" s="15"/>
      <c r="R254" s="1" t="str">
        <f t="shared" si="39"/>
        <v/>
      </c>
      <c r="S254" s="1" t="str">
        <f t="shared" si="40"/>
        <v xml:space="preserve">    </v>
      </c>
      <c r="T254" s="1" t="str">
        <f t="shared" si="41"/>
        <v xml:space="preserve">    </v>
      </c>
    </row>
    <row r="255" spans="1:20" ht="15" customHeight="1">
      <c r="A255" s="5" t="str">
        <f t="shared" si="42"/>
        <v/>
      </c>
      <c r="B255" s="12"/>
      <c r="C255" s="32"/>
      <c r="D255" s="13"/>
      <c r="E255" s="29"/>
      <c r="F255" s="29"/>
      <c r="G255" s="14"/>
      <c r="H255" s="15"/>
      <c r="I255" s="14"/>
      <c r="J255" s="14"/>
      <c r="K255" s="12"/>
      <c r="L255" s="12"/>
      <c r="M255" s="12"/>
      <c r="N255" s="16"/>
      <c r="O255" s="17"/>
      <c r="P255" s="18"/>
      <c r="Q255" s="15"/>
      <c r="R255" s="1" t="str">
        <f t="shared" si="39"/>
        <v/>
      </c>
      <c r="S255" s="1" t="str">
        <f t="shared" si="40"/>
        <v xml:space="preserve">    </v>
      </c>
      <c r="T255" s="1" t="str">
        <f t="shared" si="41"/>
        <v xml:space="preserve">    </v>
      </c>
    </row>
    <row r="256" spans="1:20" ht="15" customHeight="1">
      <c r="A256" s="5" t="str">
        <f t="shared" si="42"/>
        <v/>
      </c>
      <c r="B256" s="12"/>
      <c r="C256" s="32"/>
      <c r="D256" s="13"/>
      <c r="E256" s="29"/>
      <c r="F256" s="29"/>
      <c r="G256" s="14"/>
      <c r="H256" s="15"/>
      <c r="I256" s="14"/>
      <c r="J256" s="14"/>
      <c r="K256" s="12"/>
      <c r="L256" s="12"/>
      <c r="M256" s="12"/>
      <c r="N256" s="16"/>
      <c r="O256" s="17"/>
      <c r="P256" s="18"/>
      <c r="Q256" s="15"/>
      <c r="R256" s="1" t="str">
        <f t="shared" si="39"/>
        <v/>
      </c>
      <c r="S256" s="1" t="str">
        <f t="shared" si="40"/>
        <v xml:space="preserve">    </v>
      </c>
      <c r="T256" s="1" t="str">
        <f t="shared" si="41"/>
        <v xml:space="preserve">    </v>
      </c>
    </row>
    <row r="257" spans="1:20" ht="15" customHeight="1">
      <c r="A257" s="5" t="str">
        <f t="shared" si="42"/>
        <v/>
      </c>
      <c r="B257" s="12"/>
      <c r="C257" s="32"/>
      <c r="D257" s="13"/>
      <c r="E257" s="29"/>
      <c r="F257" s="29"/>
      <c r="G257" s="14"/>
      <c r="H257" s="15"/>
      <c r="I257" s="14"/>
      <c r="J257" s="14"/>
      <c r="K257" s="12"/>
      <c r="L257" s="12"/>
      <c r="M257" s="12"/>
      <c r="N257" s="16"/>
      <c r="O257" s="17"/>
      <c r="P257" s="18"/>
      <c r="Q257" s="15"/>
      <c r="R257" s="1" t="str">
        <f t="shared" si="39"/>
        <v/>
      </c>
      <c r="S257" s="1" t="str">
        <f t="shared" si="40"/>
        <v xml:space="preserve">    </v>
      </c>
      <c r="T257" s="1" t="str">
        <f t="shared" si="41"/>
        <v xml:space="preserve">    </v>
      </c>
    </row>
    <row r="258" spans="1:20" ht="15" customHeight="1">
      <c r="A258" s="5" t="str">
        <f t="shared" si="42"/>
        <v/>
      </c>
      <c r="B258" s="12"/>
      <c r="C258" s="32"/>
      <c r="D258" s="13"/>
      <c r="E258" s="29"/>
      <c r="F258" s="29"/>
      <c r="G258" s="14"/>
      <c r="H258" s="15"/>
      <c r="I258" s="14"/>
      <c r="J258" s="14"/>
      <c r="K258" s="12"/>
      <c r="L258" s="12"/>
      <c r="M258" s="12"/>
      <c r="N258" s="16"/>
      <c r="O258" s="17"/>
      <c r="P258" s="18"/>
      <c r="Q258" s="15"/>
      <c r="R258" s="1" t="str">
        <f t="shared" si="39"/>
        <v/>
      </c>
      <c r="S258" s="1" t="str">
        <f t="shared" si="40"/>
        <v xml:space="preserve">    </v>
      </c>
      <c r="T258" s="1" t="str">
        <f t="shared" si="41"/>
        <v xml:space="preserve">    </v>
      </c>
    </row>
    <row r="259" spans="1:20" ht="15" customHeight="1">
      <c r="A259" s="5" t="str">
        <f t="shared" si="42"/>
        <v/>
      </c>
      <c r="B259" s="12"/>
      <c r="C259" s="32"/>
      <c r="D259" s="13"/>
      <c r="E259" s="29"/>
      <c r="F259" s="29"/>
      <c r="G259" s="14"/>
      <c r="H259" s="15"/>
      <c r="I259" s="14"/>
      <c r="J259" s="14"/>
      <c r="K259" s="12"/>
      <c r="L259" s="12"/>
      <c r="M259" s="12"/>
      <c r="N259" s="16"/>
      <c r="O259" s="17"/>
      <c r="P259" s="18"/>
      <c r="Q259" s="15"/>
      <c r="R259" s="1" t="str">
        <f t="shared" si="39"/>
        <v/>
      </c>
      <c r="S259" s="1" t="str">
        <f t="shared" si="40"/>
        <v xml:space="preserve">    </v>
      </c>
      <c r="T259" s="1" t="str">
        <f t="shared" si="41"/>
        <v xml:space="preserve">    </v>
      </c>
    </row>
    <row r="260" spans="1:20" ht="15" customHeight="1">
      <c r="A260" s="5" t="str">
        <f t="shared" si="42"/>
        <v/>
      </c>
      <c r="B260" s="12"/>
      <c r="C260" s="32"/>
      <c r="D260" s="13"/>
      <c r="E260" s="29"/>
      <c r="F260" s="29"/>
      <c r="G260" s="14"/>
      <c r="H260" s="15"/>
      <c r="I260" s="14"/>
      <c r="J260" s="14"/>
      <c r="K260" s="12"/>
      <c r="L260" s="12"/>
      <c r="M260" s="12"/>
      <c r="N260" s="16"/>
      <c r="O260" s="17"/>
      <c r="P260" s="18"/>
      <c r="Q260" s="15"/>
      <c r="R260" s="1" t="str">
        <f t="shared" si="39"/>
        <v/>
      </c>
      <c r="S260" s="1" t="str">
        <f t="shared" si="40"/>
        <v xml:space="preserve">    </v>
      </c>
      <c r="T260" s="1" t="str">
        <f t="shared" si="41"/>
        <v xml:space="preserve">    </v>
      </c>
    </row>
    <row r="261" spans="1:20" ht="15" customHeight="1">
      <c r="A261" s="5" t="str">
        <f t="shared" si="42"/>
        <v/>
      </c>
      <c r="B261" s="12"/>
      <c r="C261" s="32"/>
      <c r="D261" s="13"/>
      <c r="E261" s="29"/>
      <c r="F261" s="29"/>
      <c r="G261" s="14"/>
      <c r="H261" s="15"/>
      <c r="I261" s="14"/>
      <c r="J261" s="14"/>
      <c r="K261" s="12"/>
      <c r="L261" s="12"/>
      <c r="M261" s="12"/>
      <c r="N261" s="16"/>
      <c r="O261" s="17"/>
      <c r="P261" s="18"/>
      <c r="Q261" s="15"/>
      <c r="R261" s="1" t="str">
        <f t="shared" si="39"/>
        <v/>
      </c>
      <c r="S261" s="1" t="str">
        <f t="shared" si="40"/>
        <v xml:space="preserve">    </v>
      </c>
      <c r="T261" s="1" t="str">
        <f t="shared" si="41"/>
        <v xml:space="preserve">    </v>
      </c>
    </row>
    <row r="262" spans="1:20" ht="15" customHeight="1">
      <c r="A262" s="5" t="str">
        <f t="shared" si="42"/>
        <v/>
      </c>
      <c r="B262" s="12"/>
      <c r="C262" s="32"/>
      <c r="D262" s="13"/>
      <c r="E262" s="29"/>
      <c r="F262" s="29"/>
      <c r="G262" s="14"/>
      <c r="H262" s="15"/>
      <c r="I262" s="14"/>
      <c r="J262" s="14"/>
      <c r="K262" s="12"/>
      <c r="L262" s="12"/>
      <c r="M262" s="12"/>
      <c r="N262" s="16"/>
      <c r="O262" s="17"/>
      <c r="P262" s="18"/>
      <c r="Q262" s="15"/>
      <c r="R262" s="1" t="str">
        <f t="shared" si="39"/>
        <v/>
      </c>
      <c r="S262" s="1" t="str">
        <f t="shared" si="40"/>
        <v xml:space="preserve">    </v>
      </c>
      <c r="T262" s="1" t="str">
        <f t="shared" si="41"/>
        <v xml:space="preserve">    </v>
      </c>
    </row>
    <row r="263" spans="1:20" ht="15" customHeight="1">
      <c r="A263" s="5" t="str">
        <f t="shared" si="42"/>
        <v/>
      </c>
      <c r="B263" s="12"/>
      <c r="C263" s="32"/>
      <c r="D263" s="13"/>
      <c r="E263" s="29"/>
      <c r="F263" s="29"/>
      <c r="G263" s="14"/>
      <c r="H263" s="15"/>
      <c r="I263" s="14"/>
      <c r="J263" s="14"/>
      <c r="K263" s="12"/>
      <c r="L263" s="12"/>
      <c r="M263" s="12"/>
      <c r="N263" s="16"/>
      <c r="O263" s="17"/>
      <c r="P263" s="18"/>
      <c r="Q263" s="15"/>
      <c r="R263" s="1" t="str">
        <f t="shared" si="39"/>
        <v/>
      </c>
      <c r="S263" s="1" t="str">
        <f t="shared" si="40"/>
        <v xml:space="preserve">    </v>
      </c>
      <c r="T263" s="1" t="str">
        <f t="shared" si="41"/>
        <v xml:space="preserve">    </v>
      </c>
    </row>
    <row r="264" spans="1:20" ht="15" customHeight="1">
      <c r="A264" s="5" t="str">
        <f t="shared" si="42"/>
        <v/>
      </c>
      <c r="B264" s="12"/>
      <c r="C264" s="32"/>
      <c r="D264" s="13"/>
      <c r="E264" s="29"/>
      <c r="F264" s="29"/>
      <c r="G264" s="14"/>
      <c r="H264" s="15"/>
      <c r="I264" s="14"/>
      <c r="J264" s="14"/>
      <c r="K264" s="12"/>
      <c r="L264" s="12"/>
      <c r="M264" s="12"/>
      <c r="N264" s="16"/>
      <c r="O264" s="17"/>
      <c r="P264" s="18"/>
      <c r="Q264" s="15"/>
      <c r="R264" s="1" t="str">
        <f t="shared" si="39"/>
        <v/>
      </c>
      <c r="S264" s="1" t="str">
        <f t="shared" si="40"/>
        <v xml:space="preserve">    </v>
      </c>
      <c r="T264" s="1" t="str">
        <f t="shared" si="41"/>
        <v xml:space="preserve">    </v>
      </c>
    </row>
    <row r="265" spans="1:20" ht="15" customHeight="1">
      <c r="A265" s="5" t="str">
        <f t="shared" si="42"/>
        <v/>
      </c>
      <c r="B265" s="12"/>
      <c r="C265" s="32"/>
      <c r="D265" s="13"/>
      <c r="E265" s="29"/>
      <c r="F265" s="29"/>
      <c r="G265" s="14"/>
      <c r="H265" s="15"/>
      <c r="I265" s="14"/>
      <c r="J265" s="14"/>
      <c r="K265" s="12"/>
      <c r="L265" s="12"/>
      <c r="M265" s="12"/>
      <c r="N265" s="16"/>
      <c r="O265" s="17"/>
      <c r="P265" s="18"/>
      <c r="Q265" s="15"/>
      <c r="R265" s="1" t="str">
        <f t="shared" si="39"/>
        <v/>
      </c>
      <c r="S265" s="1" t="str">
        <f t="shared" si="40"/>
        <v xml:space="preserve">    </v>
      </c>
      <c r="T265" s="1" t="str">
        <f t="shared" si="41"/>
        <v xml:space="preserve">    </v>
      </c>
    </row>
    <row r="266" spans="1:20" ht="15" customHeight="1">
      <c r="A266" s="5" t="str">
        <f t="shared" si="42"/>
        <v/>
      </c>
      <c r="B266" s="12"/>
      <c r="C266" s="32"/>
      <c r="D266" s="13"/>
      <c r="E266" s="29"/>
      <c r="F266" s="29"/>
      <c r="G266" s="14"/>
      <c r="H266" s="15"/>
      <c r="I266" s="14"/>
      <c r="J266" s="14"/>
      <c r="K266" s="12"/>
      <c r="L266" s="12"/>
      <c r="M266" s="12"/>
      <c r="N266" s="16"/>
      <c r="O266" s="17"/>
      <c r="P266" s="18"/>
      <c r="Q266" s="15"/>
      <c r="R266" s="1" t="str">
        <f t="shared" ref="R266:R303" si="43">A266</f>
        <v/>
      </c>
      <c r="S266" s="1" t="str">
        <f t="shared" ref="S266:S303" si="44">""&amp;N266&amp;"  "&amp;O266&amp;"  "&amp;P266&amp;""</f>
        <v xml:space="preserve">    </v>
      </c>
      <c r="T266" s="1" t="str">
        <f t="shared" ref="T266:T303" si="45">S266</f>
        <v xml:space="preserve">    </v>
      </c>
    </row>
    <row r="267" spans="1:20" ht="15" customHeight="1">
      <c r="A267" s="5" t="str">
        <f t="shared" si="42"/>
        <v/>
      </c>
      <c r="B267" s="12"/>
      <c r="C267" s="32"/>
      <c r="D267" s="13"/>
      <c r="E267" s="29"/>
      <c r="F267" s="29"/>
      <c r="G267" s="14"/>
      <c r="H267" s="15"/>
      <c r="I267" s="14"/>
      <c r="J267" s="14"/>
      <c r="K267" s="12"/>
      <c r="L267" s="12"/>
      <c r="M267" s="12"/>
      <c r="N267" s="16"/>
      <c r="O267" s="17"/>
      <c r="P267" s="18"/>
      <c r="Q267" s="15"/>
      <c r="R267" s="1" t="str">
        <f t="shared" si="43"/>
        <v/>
      </c>
      <c r="S267" s="1" t="str">
        <f t="shared" si="44"/>
        <v xml:space="preserve">    </v>
      </c>
      <c r="T267" s="1" t="str">
        <f t="shared" si="45"/>
        <v xml:space="preserve">    </v>
      </c>
    </row>
    <row r="268" spans="1:20" ht="15" customHeight="1">
      <c r="A268" s="5" t="str">
        <f t="shared" si="42"/>
        <v/>
      </c>
      <c r="B268" s="12"/>
      <c r="C268" s="32"/>
      <c r="D268" s="13"/>
      <c r="E268" s="29"/>
      <c r="F268" s="29"/>
      <c r="G268" s="14"/>
      <c r="H268" s="15"/>
      <c r="I268" s="14"/>
      <c r="J268" s="14"/>
      <c r="K268" s="12"/>
      <c r="L268" s="12"/>
      <c r="M268" s="12"/>
      <c r="N268" s="16"/>
      <c r="O268" s="17"/>
      <c r="P268" s="18"/>
      <c r="Q268" s="15"/>
      <c r="R268" s="1" t="str">
        <f t="shared" si="43"/>
        <v/>
      </c>
      <c r="S268" s="1" t="str">
        <f t="shared" si="44"/>
        <v xml:space="preserve">    </v>
      </c>
      <c r="T268" s="1" t="str">
        <f t="shared" si="45"/>
        <v xml:space="preserve">    </v>
      </c>
    </row>
    <row r="269" spans="1:20" ht="15" customHeight="1">
      <c r="A269" s="5" t="str">
        <f t="shared" si="42"/>
        <v/>
      </c>
      <c r="B269" s="22"/>
      <c r="C269" s="33"/>
      <c r="D269" s="23"/>
      <c r="E269" s="30"/>
      <c r="F269" s="30"/>
      <c r="G269" s="14"/>
      <c r="H269" s="15"/>
      <c r="I269" s="24"/>
      <c r="J269" s="24"/>
      <c r="K269" s="22"/>
      <c r="L269" s="22"/>
      <c r="M269" s="22"/>
      <c r="N269" s="16"/>
      <c r="O269" s="25"/>
      <c r="P269" s="26"/>
      <c r="Q269" s="27"/>
      <c r="R269" s="1" t="str">
        <f t="shared" si="43"/>
        <v/>
      </c>
      <c r="S269" s="1" t="str">
        <f t="shared" si="44"/>
        <v xml:space="preserve">    </v>
      </c>
      <c r="T269" s="1" t="str">
        <f t="shared" si="45"/>
        <v xml:space="preserve">    </v>
      </c>
    </row>
    <row r="270" spans="1:20" ht="15" customHeight="1">
      <c r="A270" s="5" t="str">
        <f t="shared" si="42"/>
        <v/>
      </c>
      <c r="B270" s="12"/>
      <c r="C270" s="32"/>
      <c r="D270" s="13"/>
      <c r="E270" s="29"/>
      <c r="F270" s="29"/>
      <c r="G270" s="14"/>
      <c r="H270" s="15"/>
      <c r="I270" s="14"/>
      <c r="J270" s="14"/>
      <c r="K270" s="12"/>
      <c r="L270" s="12"/>
      <c r="M270" s="12"/>
      <c r="N270" s="16"/>
      <c r="O270" s="17"/>
      <c r="P270" s="18"/>
      <c r="Q270" s="15"/>
      <c r="R270" s="1" t="str">
        <f t="shared" si="43"/>
        <v/>
      </c>
      <c r="S270" s="1" t="str">
        <f t="shared" si="44"/>
        <v xml:space="preserve">    </v>
      </c>
      <c r="T270" s="1" t="str">
        <f t="shared" si="45"/>
        <v xml:space="preserve">    </v>
      </c>
    </row>
    <row r="271" spans="1:20" ht="15" customHeight="1">
      <c r="A271" s="5" t="str">
        <f t="shared" si="42"/>
        <v/>
      </c>
      <c r="B271" s="12"/>
      <c r="C271" s="32"/>
      <c r="D271" s="13"/>
      <c r="E271" s="29"/>
      <c r="F271" s="29"/>
      <c r="G271" s="14"/>
      <c r="H271" s="15"/>
      <c r="I271" s="14"/>
      <c r="J271" s="14"/>
      <c r="K271" s="12"/>
      <c r="L271" s="12"/>
      <c r="M271" s="12"/>
      <c r="N271" s="16"/>
      <c r="O271" s="17"/>
      <c r="P271" s="18"/>
      <c r="Q271" s="15"/>
      <c r="R271" s="1" t="str">
        <f t="shared" si="43"/>
        <v/>
      </c>
      <c r="S271" s="1" t="str">
        <f t="shared" si="44"/>
        <v xml:space="preserve">    </v>
      </c>
      <c r="T271" s="1" t="str">
        <f t="shared" si="45"/>
        <v xml:space="preserve">    </v>
      </c>
    </row>
    <row r="272" spans="1:20" ht="15" customHeight="1">
      <c r="A272" s="5" t="str">
        <f t="shared" si="42"/>
        <v/>
      </c>
      <c r="B272" s="12"/>
      <c r="C272" s="32"/>
      <c r="D272" s="13"/>
      <c r="E272" s="29"/>
      <c r="F272" s="29"/>
      <c r="G272" s="14"/>
      <c r="H272" s="15"/>
      <c r="I272" s="14"/>
      <c r="J272" s="14"/>
      <c r="K272" s="12"/>
      <c r="L272" s="12"/>
      <c r="M272" s="12"/>
      <c r="N272" s="16"/>
      <c r="O272" s="17"/>
      <c r="P272" s="18"/>
      <c r="Q272" s="15"/>
      <c r="R272" s="1" t="str">
        <f t="shared" si="43"/>
        <v/>
      </c>
      <c r="S272" s="1" t="str">
        <f t="shared" si="44"/>
        <v xml:space="preserve">    </v>
      </c>
      <c r="T272" s="1" t="str">
        <f t="shared" si="45"/>
        <v xml:space="preserve">    </v>
      </c>
    </row>
    <row r="273" spans="1:20" ht="15" customHeight="1">
      <c r="A273" s="5" t="str">
        <f t="shared" si="42"/>
        <v/>
      </c>
      <c r="B273" s="12"/>
      <c r="C273" s="32"/>
      <c r="D273" s="13"/>
      <c r="E273" s="29"/>
      <c r="F273" s="29"/>
      <c r="G273" s="14"/>
      <c r="H273" s="15"/>
      <c r="I273" s="14"/>
      <c r="J273" s="14"/>
      <c r="K273" s="12"/>
      <c r="L273" s="12"/>
      <c r="M273" s="12"/>
      <c r="N273" s="16"/>
      <c r="O273" s="17"/>
      <c r="P273" s="18"/>
      <c r="Q273" s="15"/>
      <c r="R273" s="1" t="str">
        <f t="shared" si="43"/>
        <v/>
      </c>
      <c r="S273" s="1" t="str">
        <f t="shared" si="44"/>
        <v xml:space="preserve">    </v>
      </c>
      <c r="T273" s="1" t="str">
        <f t="shared" si="45"/>
        <v xml:space="preserve">    </v>
      </c>
    </row>
    <row r="274" spans="1:20" ht="15" customHeight="1">
      <c r="A274" s="5" t="str">
        <f t="shared" si="42"/>
        <v/>
      </c>
      <c r="B274" s="12"/>
      <c r="C274" s="32"/>
      <c r="D274" s="13"/>
      <c r="E274" s="29"/>
      <c r="F274" s="29"/>
      <c r="G274" s="14"/>
      <c r="H274" s="15"/>
      <c r="I274" s="14"/>
      <c r="J274" s="14"/>
      <c r="K274" s="12"/>
      <c r="L274" s="12"/>
      <c r="M274" s="12"/>
      <c r="N274" s="16"/>
      <c r="O274" s="17"/>
      <c r="P274" s="18"/>
      <c r="Q274" s="15"/>
      <c r="R274" s="1" t="str">
        <f t="shared" si="43"/>
        <v/>
      </c>
      <c r="S274" s="1" t="str">
        <f t="shared" si="44"/>
        <v xml:space="preserve">    </v>
      </c>
      <c r="T274" s="1" t="str">
        <f t="shared" si="45"/>
        <v xml:space="preserve">    </v>
      </c>
    </row>
    <row r="275" spans="1:20" ht="15" customHeight="1">
      <c r="A275" s="5" t="str">
        <f t="shared" si="42"/>
        <v/>
      </c>
      <c r="B275" s="12"/>
      <c r="C275" s="32"/>
      <c r="D275" s="13"/>
      <c r="E275" s="29"/>
      <c r="F275" s="29"/>
      <c r="G275" s="14"/>
      <c r="H275" s="15"/>
      <c r="I275" s="14"/>
      <c r="J275" s="14"/>
      <c r="K275" s="12"/>
      <c r="L275" s="12"/>
      <c r="M275" s="12"/>
      <c r="N275" s="16"/>
      <c r="O275" s="17"/>
      <c r="P275" s="18"/>
      <c r="Q275" s="15"/>
      <c r="R275" s="1" t="str">
        <f t="shared" si="43"/>
        <v/>
      </c>
      <c r="S275" s="1" t="str">
        <f t="shared" si="44"/>
        <v xml:space="preserve">    </v>
      </c>
      <c r="T275" s="1" t="str">
        <f t="shared" si="45"/>
        <v xml:space="preserve">    </v>
      </c>
    </row>
    <row r="276" spans="1:20" ht="15" customHeight="1">
      <c r="A276" s="5" t="str">
        <f t="shared" si="42"/>
        <v/>
      </c>
      <c r="B276" s="12"/>
      <c r="C276" s="32"/>
      <c r="D276" s="13"/>
      <c r="E276" s="29"/>
      <c r="F276" s="29"/>
      <c r="G276" s="14"/>
      <c r="H276" s="15"/>
      <c r="I276" s="14"/>
      <c r="J276" s="14"/>
      <c r="K276" s="12"/>
      <c r="L276" s="12"/>
      <c r="M276" s="12"/>
      <c r="N276" s="16"/>
      <c r="O276" s="17"/>
      <c r="P276" s="18"/>
      <c r="Q276" s="15"/>
      <c r="R276" s="1" t="str">
        <f t="shared" si="43"/>
        <v/>
      </c>
      <c r="S276" s="1" t="str">
        <f t="shared" si="44"/>
        <v xml:space="preserve">    </v>
      </c>
      <c r="T276" s="1" t="str">
        <f t="shared" si="45"/>
        <v xml:space="preserve">    </v>
      </c>
    </row>
    <row r="277" spans="1:20" ht="15" customHeight="1">
      <c r="A277" s="5" t="str">
        <f t="shared" si="42"/>
        <v/>
      </c>
      <c r="B277" s="12"/>
      <c r="C277" s="32"/>
      <c r="D277" s="13"/>
      <c r="E277" s="29"/>
      <c r="F277" s="29"/>
      <c r="G277" s="14"/>
      <c r="H277" s="15"/>
      <c r="I277" s="14"/>
      <c r="J277" s="14"/>
      <c r="K277" s="12"/>
      <c r="L277" s="12"/>
      <c r="M277" s="12"/>
      <c r="N277" s="16"/>
      <c r="O277" s="17"/>
      <c r="P277" s="18"/>
      <c r="Q277" s="15"/>
      <c r="R277" s="1" t="str">
        <f t="shared" si="43"/>
        <v/>
      </c>
      <c r="S277" s="1" t="str">
        <f t="shared" si="44"/>
        <v xml:space="preserve">    </v>
      </c>
      <c r="T277" s="1" t="str">
        <f t="shared" si="45"/>
        <v xml:space="preserve">    </v>
      </c>
    </row>
    <row r="278" spans="1:20" ht="15" customHeight="1">
      <c r="A278" s="5" t="str">
        <f t="shared" si="42"/>
        <v/>
      </c>
      <c r="B278" s="12"/>
      <c r="C278" s="32"/>
      <c r="D278" s="13"/>
      <c r="E278" s="29"/>
      <c r="F278" s="29"/>
      <c r="G278" s="14"/>
      <c r="H278" s="15"/>
      <c r="I278" s="14"/>
      <c r="J278" s="14"/>
      <c r="K278" s="12"/>
      <c r="L278" s="12"/>
      <c r="M278" s="12"/>
      <c r="N278" s="16"/>
      <c r="O278" s="17"/>
      <c r="P278" s="18"/>
      <c r="Q278" s="15"/>
      <c r="R278" s="1" t="str">
        <f t="shared" si="43"/>
        <v/>
      </c>
      <c r="S278" s="1" t="str">
        <f t="shared" si="44"/>
        <v xml:space="preserve">    </v>
      </c>
      <c r="T278" s="1" t="str">
        <f t="shared" si="45"/>
        <v xml:space="preserve">    </v>
      </c>
    </row>
    <row r="279" spans="1:20" ht="15" customHeight="1">
      <c r="A279" s="5" t="str">
        <f t="shared" si="42"/>
        <v/>
      </c>
      <c r="B279" s="12"/>
      <c r="C279" s="32"/>
      <c r="D279" s="13"/>
      <c r="E279" s="29"/>
      <c r="F279" s="29"/>
      <c r="G279" s="14"/>
      <c r="H279" s="15"/>
      <c r="I279" s="14"/>
      <c r="J279" s="14"/>
      <c r="K279" s="12"/>
      <c r="L279" s="12"/>
      <c r="M279" s="12"/>
      <c r="N279" s="16"/>
      <c r="O279" s="17"/>
      <c r="P279" s="18"/>
      <c r="Q279" s="15"/>
      <c r="R279" s="1" t="str">
        <f t="shared" si="43"/>
        <v/>
      </c>
      <c r="S279" s="1" t="str">
        <f t="shared" si="44"/>
        <v xml:space="preserve">    </v>
      </c>
      <c r="T279" s="1" t="str">
        <f t="shared" si="45"/>
        <v xml:space="preserve">    </v>
      </c>
    </row>
    <row r="280" spans="1:20" ht="15" customHeight="1">
      <c r="A280" s="5" t="str">
        <f t="shared" si="42"/>
        <v/>
      </c>
      <c r="B280" s="12"/>
      <c r="C280" s="32"/>
      <c r="D280" s="13"/>
      <c r="E280" s="29"/>
      <c r="F280" s="29"/>
      <c r="G280" s="14"/>
      <c r="H280" s="15"/>
      <c r="I280" s="14"/>
      <c r="J280" s="14"/>
      <c r="K280" s="12"/>
      <c r="L280" s="12"/>
      <c r="M280" s="12"/>
      <c r="N280" s="16"/>
      <c r="O280" s="17"/>
      <c r="P280" s="18"/>
      <c r="Q280" s="15"/>
      <c r="R280" s="1" t="str">
        <f t="shared" si="43"/>
        <v/>
      </c>
      <c r="S280" s="1" t="str">
        <f t="shared" si="44"/>
        <v xml:space="preserve">    </v>
      </c>
      <c r="T280" s="1" t="str">
        <f t="shared" si="45"/>
        <v xml:space="preserve">    </v>
      </c>
    </row>
    <row r="281" spans="1:20" ht="15" customHeight="1">
      <c r="A281" s="5" t="str">
        <f t="shared" ref="A281:A303" si="46">IF(OR(D281="",E281="",F281=""),"",TEXT(C281,"000")&amp;D281&amp;TEXT(E281,"00")&amp;TEXT(F281,"00"))</f>
        <v/>
      </c>
      <c r="B281" s="12"/>
      <c r="C281" s="32"/>
      <c r="D281" s="13"/>
      <c r="E281" s="29"/>
      <c r="F281" s="29"/>
      <c r="G281" s="14"/>
      <c r="H281" s="15"/>
      <c r="I281" s="14"/>
      <c r="J281" s="14"/>
      <c r="K281" s="12"/>
      <c r="L281" s="12"/>
      <c r="M281" s="12"/>
      <c r="N281" s="16"/>
      <c r="O281" s="17"/>
      <c r="P281" s="18"/>
      <c r="Q281" s="15"/>
      <c r="R281" s="1" t="str">
        <f t="shared" si="43"/>
        <v/>
      </c>
      <c r="S281" s="1" t="str">
        <f t="shared" si="44"/>
        <v xml:space="preserve">    </v>
      </c>
      <c r="T281" s="1" t="str">
        <f t="shared" si="45"/>
        <v xml:space="preserve">    </v>
      </c>
    </row>
    <row r="282" spans="1:20" ht="15" customHeight="1">
      <c r="A282" s="5" t="str">
        <f t="shared" si="46"/>
        <v/>
      </c>
      <c r="B282" s="12"/>
      <c r="C282" s="32"/>
      <c r="D282" s="13"/>
      <c r="E282" s="29"/>
      <c r="F282" s="29"/>
      <c r="G282" s="14"/>
      <c r="H282" s="15"/>
      <c r="I282" s="14"/>
      <c r="J282" s="14"/>
      <c r="K282" s="12"/>
      <c r="L282" s="12"/>
      <c r="M282" s="12"/>
      <c r="N282" s="16"/>
      <c r="O282" s="17"/>
      <c r="P282" s="18"/>
      <c r="Q282" s="15"/>
      <c r="R282" s="1" t="str">
        <f t="shared" si="43"/>
        <v/>
      </c>
      <c r="S282" s="1" t="str">
        <f t="shared" si="44"/>
        <v xml:space="preserve">    </v>
      </c>
      <c r="T282" s="1" t="str">
        <f t="shared" si="45"/>
        <v xml:space="preserve">    </v>
      </c>
    </row>
    <row r="283" spans="1:20" ht="15" customHeight="1">
      <c r="A283" s="5" t="str">
        <f t="shared" si="46"/>
        <v/>
      </c>
      <c r="B283" s="12"/>
      <c r="C283" s="32"/>
      <c r="D283" s="13"/>
      <c r="E283" s="29"/>
      <c r="F283" s="29"/>
      <c r="G283" s="14"/>
      <c r="H283" s="15"/>
      <c r="I283" s="14"/>
      <c r="J283" s="14"/>
      <c r="K283" s="12"/>
      <c r="L283" s="12"/>
      <c r="M283" s="12"/>
      <c r="N283" s="16"/>
      <c r="O283" s="17"/>
      <c r="P283" s="18"/>
      <c r="Q283" s="15"/>
      <c r="R283" s="1" t="str">
        <f t="shared" si="43"/>
        <v/>
      </c>
      <c r="S283" s="1" t="str">
        <f t="shared" si="44"/>
        <v xml:space="preserve">    </v>
      </c>
      <c r="T283" s="1" t="str">
        <f t="shared" si="45"/>
        <v xml:space="preserve">    </v>
      </c>
    </row>
    <row r="284" spans="1:20" ht="15" customHeight="1">
      <c r="A284" s="5" t="str">
        <f t="shared" si="46"/>
        <v/>
      </c>
      <c r="B284" s="12"/>
      <c r="C284" s="32"/>
      <c r="D284" s="13"/>
      <c r="E284" s="29"/>
      <c r="F284" s="29"/>
      <c r="G284" s="14"/>
      <c r="H284" s="15"/>
      <c r="I284" s="14"/>
      <c r="J284" s="14"/>
      <c r="K284" s="12"/>
      <c r="L284" s="12"/>
      <c r="M284" s="12"/>
      <c r="N284" s="16"/>
      <c r="O284" s="17"/>
      <c r="P284" s="18"/>
      <c r="Q284" s="15"/>
      <c r="R284" s="1" t="str">
        <f t="shared" si="43"/>
        <v/>
      </c>
      <c r="S284" s="1" t="str">
        <f t="shared" si="44"/>
        <v xml:space="preserve">    </v>
      </c>
      <c r="T284" s="1" t="str">
        <f t="shared" si="45"/>
        <v xml:space="preserve">    </v>
      </c>
    </row>
    <row r="285" spans="1:20" ht="15" customHeight="1">
      <c r="A285" s="5" t="str">
        <f t="shared" si="46"/>
        <v/>
      </c>
      <c r="B285" s="12"/>
      <c r="C285" s="32"/>
      <c r="D285" s="13"/>
      <c r="E285" s="29"/>
      <c r="F285" s="29"/>
      <c r="G285" s="14"/>
      <c r="H285" s="15"/>
      <c r="I285" s="14"/>
      <c r="J285" s="14"/>
      <c r="K285" s="12"/>
      <c r="L285" s="12"/>
      <c r="M285" s="12"/>
      <c r="N285" s="16"/>
      <c r="O285" s="17"/>
      <c r="P285" s="18"/>
      <c r="Q285" s="15"/>
      <c r="R285" s="1" t="str">
        <f t="shared" si="43"/>
        <v/>
      </c>
      <c r="S285" s="1" t="str">
        <f t="shared" si="44"/>
        <v xml:space="preserve">    </v>
      </c>
      <c r="T285" s="1" t="str">
        <f t="shared" si="45"/>
        <v xml:space="preserve">    </v>
      </c>
    </row>
    <row r="286" spans="1:20" ht="15" customHeight="1">
      <c r="A286" s="5" t="str">
        <f t="shared" si="46"/>
        <v/>
      </c>
      <c r="B286" s="22"/>
      <c r="C286" s="33"/>
      <c r="D286" s="23"/>
      <c r="E286" s="30"/>
      <c r="F286" s="30"/>
      <c r="G286" s="14"/>
      <c r="H286" s="15"/>
      <c r="I286" s="24"/>
      <c r="J286" s="24"/>
      <c r="K286" s="22"/>
      <c r="L286" s="22"/>
      <c r="M286" s="22"/>
      <c r="N286" s="16"/>
      <c r="O286" s="25"/>
      <c r="P286" s="26"/>
      <c r="Q286" s="27"/>
      <c r="R286" s="1" t="str">
        <f t="shared" si="43"/>
        <v/>
      </c>
      <c r="S286" s="1" t="str">
        <f t="shared" si="44"/>
        <v xml:space="preserve">    </v>
      </c>
      <c r="T286" s="1" t="str">
        <f t="shared" si="45"/>
        <v xml:space="preserve">    </v>
      </c>
    </row>
    <row r="287" spans="1:20" ht="15" customHeight="1">
      <c r="A287" s="5" t="str">
        <f t="shared" si="46"/>
        <v/>
      </c>
      <c r="B287" s="12"/>
      <c r="C287" s="32"/>
      <c r="D287" s="13"/>
      <c r="E287" s="29"/>
      <c r="F287" s="29"/>
      <c r="G287" s="14"/>
      <c r="H287" s="15"/>
      <c r="I287" s="14"/>
      <c r="J287" s="14"/>
      <c r="K287" s="12"/>
      <c r="L287" s="12"/>
      <c r="M287" s="12"/>
      <c r="N287" s="16"/>
      <c r="O287" s="17"/>
      <c r="P287" s="18"/>
      <c r="Q287" s="15"/>
      <c r="R287" s="1" t="str">
        <f t="shared" si="43"/>
        <v/>
      </c>
      <c r="S287" s="1" t="str">
        <f t="shared" si="44"/>
        <v xml:space="preserve">    </v>
      </c>
      <c r="T287" s="1" t="str">
        <f t="shared" si="45"/>
        <v xml:space="preserve">    </v>
      </c>
    </row>
    <row r="288" spans="1:20" ht="15" customHeight="1">
      <c r="A288" s="5" t="str">
        <f t="shared" si="46"/>
        <v/>
      </c>
      <c r="B288" s="12"/>
      <c r="C288" s="32"/>
      <c r="D288" s="13"/>
      <c r="E288" s="29"/>
      <c r="F288" s="29"/>
      <c r="G288" s="14"/>
      <c r="H288" s="15"/>
      <c r="I288" s="14"/>
      <c r="J288" s="14"/>
      <c r="K288" s="12"/>
      <c r="L288" s="12"/>
      <c r="M288" s="12"/>
      <c r="N288" s="16"/>
      <c r="O288" s="17"/>
      <c r="P288" s="18"/>
      <c r="Q288" s="15"/>
      <c r="R288" s="1" t="str">
        <f t="shared" si="43"/>
        <v/>
      </c>
      <c r="S288" s="1" t="str">
        <f t="shared" si="44"/>
        <v xml:space="preserve">    </v>
      </c>
      <c r="T288" s="1" t="str">
        <f t="shared" si="45"/>
        <v xml:space="preserve">    </v>
      </c>
    </row>
    <row r="289" spans="1:20" ht="15" customHeight="1">
      <c r="A289" s="5" t="str">
        <f t="shared" si="46"/>
        <v/>
      </c>
      <c r="B289" s="12"/>
      <c r="C289" s="32"/>
      <c r="D289" s="13"/>
      <c r="E289" s="29"/>
      <c r="F289" s="29"/>
      <c r="G289" s="14"/>
      <c r="H289" s="15"/>
      <c r="I289" s="14"/>
      <c r="J289" s="14"/>
      <c r="K289" s="12"/>
      <c r="L289" s="12"/>
      <c r="M289" s="12"/>
      <c r="N289" s="16"/>
      <c r="O289" s="17"/>
      <c r="P289" s="18"/>
      <c r="Q289" s="15"/>
      <c r="R289" s="1" t="str">
        <f t="shared" si="43"/>
        <v/>
      </c>
      <c r="S289" s="1" t="str">
        <f t="shared" si="44"/>
        <v xml:space="preserve">    </v>
      </c>
      <c r="T289" s="1" t="str">
        <f t="shared" si="45"/>
        <v xml:space="preserve">    </v>
      </c>
    </row>
    <row r="290" spans="1:20" ht="15" customHeight="1">
      <c r="A290" s="5" t="str">
        <f t="shared" si="46"/>
        <v/>
      </c>
      <c r="B290" s="12"/>
      <c r="C290" s="32"/>
      <c r="D290" s="13"/>
      <c r="E290" s="29"/>
      <c r="F290" s="29"/>
      <c r="G290" s="14"/>
      <c r="H290" s="15"/>
      <c r="I290" s="14"/>
      <c r="J290" s="14"/>
      <c r="K290" s="12"/>
      <c r="L290" s="12"/>
      <c r="M290" s="12"/>
      <c r="N290" s="16"/>
      <c r="O290" s="17"/>
      <c r="P290" s="18"/>
      <c r="Q290" s="15"/>
      <c r="R290" s="1" t="str">
        <f t="shared" si="43"/>
        <v/>
      </c>
      <c r="S290" s="1" t="str">
        <f t="shared" si="44"/>
        <v xml:space="preserve">    </v>
      </c>
      <c r="T290" s="1" t="str">
        <f t="shared" si="45"/>
        <v xml:space="preserve">    </v>
      </c>
    </row>
    <row r="291" spans="1:20" ht="15" customHeight="1">
      <c r="A291" s="5" t="str">
        <f t="shared" si="46"/>
        <v/>
      </c>
      <c r="B291" s="12"/>
      <c r="C291" s="32"/>
      <c r="D291" s="13"/>
      <c r="E291" s="29"/>
      <c r="F291" s="29"/>
      <c r="G291" s="14"/>
      <c r="H291" s="15"/>
      <c r="I291" s="14"/>
      <c r="J291" s="14"/>
      <c r="K291" s="12"/>
      <c r="L291" s="12"/>
      <c r="M291" s="12"/>
      <c r="N291" s="16"/>
      <c r="O291" s="17"/>
      <c r="P291" s="18"/>
      <c r="Q291" s="15"/>
      <c r="R291" s="1" t="str">
        <f t="shared" si="43"/>
        <v/>
      </c>
      <c r="S291" s="1" t="str">
        <f t="shared" si="44"/>
        <v xml:space="preserve">    </v>
      </c>
      <c r="T291" s="1" t="str">
        <f t="shared" si="45"/>
        <v xml:space="preserve">    </v>
      </c>
    </row>
    <row r="292" spans="1:20" ht="15" customHeight="1">
      <c r="A292" s="5" t="str">
        <f t="shared" si="46"/>
        <v/>
      </c>
      <c r="B292" s="12"/>
      <c r="C292" s="32"/>
      <c r="D292" s="13"/>
      <c r="E292" s="29"/>
      <c r="F292" s="29"/>
      <c r="G292" s="14"/>
      <c r="H292" s="15"/>
      <c r="I292" s="14"/>
      <c r="J292" s="14"/>
      <c r="K292" s="12"/>
      <c r="L292" s="12"/>
      <c r="M292" s="12"/>
      <c r="N292" s="16"/>
      <c r="O292" s="17"/>
      <c r="P292" s="18"/>
      <c r="Q292" s="15"/>
      <c r="R292" s="1" t="str">
        <f t="shared" si="43"/>
        <v/>
      </c>
      <c r="S292" s="1" t="str">
        <f t="shared" si="44"/>
        <v xml:space="preserve">    </v>
      </c>
      <c r="T292" s="1" t="str">
        <f t="shared" si="45"/>
        <v xml:space="preserve">    </v>
      </c>
    </row>
    <row r="293" spans="1:20" ht="15" customHeight="1">
      <c r="A293" s="5" t="str">
        <f t="shared" si="46"/>
        <v/>
      </c>
      <c r="B293" s="12"/>
      <c r="C293" s="32"/>
      <c r="D293" s="13"/>
      <c r="E293" s="29"/>
      <c r="F293" s="29"/>
      <c r="G293" s="14"/>
      <c r="H293" s="15"/>
      <c r="I293" s="14"/>
      <c r="J293" s="14"/>
      <c r="K293" s="12"/>
      <c r="L293" s="12"/>
      <c r="M293" s="12"/>
      <c r="N293" s="16"/>
      <c r="O293" s="17"/>
      <c r="P293" s="18"/>
      <c r="Q293" s="15"/>
      <c r="R293" s="1" t="str">
        <f t="shared" si="43"/>
        <v/>
      </c>
      <c r="S293" s="1" t="str">
        <f t="shared" si="44"/>
        <v xml:space="preserve">    </v>
      </c>
      <c r="T293" s="1" t="str">
        <f t="shared" si="45"/>
        <v xml:space="preserve">    </v>
      </c>
    </row>
    <row r="294" spans="1:20" ht="15" customHeight="1">
      <c r="A294" s="5" t="str">
        <f t="shared" si="46"/>
        <v/>
      </c>
      <c r="B294" s="12"/>
      <c r="C294" s="32"/>
      <c r="D294" s="13"/>
      <c r="E294" s="29"/>
      <c r="F294" s="29"/>
      <c r="G294" s="14"/>
      <c r="H294" s="15"/>
      <c r="I294" s="14"/>
      <c r="J294" s="14"/>
      <c r="K294" s="12"/>
      <c r="L294" s="12"/>
      <c r="M294" s="12"/>
      <c r="N294" s="16"/>
      <c r="O294" s="17"/>
      <c r="P294" s="18"/>
      <c r="Q294" s="15"/>
      <c r="R294" s="1" t="str">
        <f t="shared" si="43"/>
        <v/>
      </c>
      <c r="S294" s="1" t="str">
        <f t="shared" si="44"/>
        <v xml:space="preserve">    </v>
      </c>
      <c r="T294" s="1" t="str">
        <f t="shared" si="45"/>
        <v xml:space="preserve">    </v>
      </c>
    </row>
    <row r="295" spans="1:20" ht="15" customHeight="1">
      <c r="A295" s="5" t="str">
        <f t="shared" si="46"/>
        <v/>
      </c>
      <c r="B295" s="12"/>
      <c r="C295" s="32"/>
      <c r="D295" s="13"/>
      <c r="E295" s="29"/>
      <c r="F295" s="29"/>
      <c r="G295" s="14"/>
      <c r="H295" s="15"/>
      <c r="I295" s="14"/>
      <c r="J295" s="14"/>
      <c r="K295" s="12"/>
      <c r="L295" s="12"/>
      <c r="M295" s="12"/>
      <c r="N295" s="16"/>
      <c r="O295" s="17"/>
      <c r="P295" s="18"/>
      <c r="Q295" s="15"/>
      <c r="R295" s="1" t="str">
        <f t="shared" si="43"/>
        <v/>
      </c>
      <c r="S295" s="1" t="str">
        <f t="shared" si="44"/>
        <v xml:space="preserve">    </v>
      </c>
      <c r="T295" s="1" t="str">
        <f t="shared" si="45"/>
        <v xml:space="preserve">    </v>
      </c>
    </row>
    <row r="296" spans="1:20" ht="15" customHeight="1">
      <c r="A296" s="5" t="str">
        <f t="shared" si="46"/>
        <v/>
      </c>
      <c r="B296" s="12"/>
      <c r="C296" s="32"/>
      <c r="D296" s="13"/>
      <c r="E296" s="29"/>
      <c r="F296" s="29"/>
      <c r="G296" s="14"/>
      <c r="H296" s="15"/>
      <c r="I296" s="14"/>
      <c r="J296" s="14"/>
      <c r="K296" s="12"/>
      <c r="L296" s="12"/>
      <c r="M296" s="12"/>
      <c r="N296" s="16"/>
      <c r="O296" s="17"/>
      <c r="P296" s="18"/>
      <c r="Q296" s="15"/>
      <c r="R296" s="1" t="str">
        <f t="shared" si="43"/>
        <v/>
      </c>
      <c r="S296" s="1" t="str">
        <f t="shared" si="44"/>
        <v xml:space="preserve">    </v>
      </c>
      <c r="T296" s="1" t="str">
        <f t="shared" si="45"/>
        <v xml:space="preserve">    </v>
      </c>
    </row>
    <row r="297" spans="1:20" ht="15" customHeight="1">
      <c r="A297" s="5" t="str">
        <f t="shared" si="46"/>
        <v/>
      </c>
      <c r="B297" s="12"/>
      <c r="C297" s="32"/>
      <c r="D297" s="13"/>
      <c r="E297" s="29"/>
      <c r="F297" s="29"/>
      <c r="G297" s="14"/>
      <c r="H297" s="15"/>
      <c r="I297" s="14"/>
      <c r="J297" s="14"/>
      <c r="K297" s="12"/>
      <c r="L297" s="12"/>
      <c r="M297" s="12"/>
      <c r="N297" s="16"/>
      <c r="O297" s="17"/>
      <c r="P297" s="18"/>
      <c r="Q297" s="15"/>
      <c r="R297" s="1" t="str">
        <f t="shared" si="43"/>
        <v/>
      </c>
      <c r="S297" s="1" t="str">
        <f t="shared" si="44"/>
        <v xml:space="preserve">    </v>
      </c>
      <c r="T297" s="1" t="str">
        <f t="shared" si="45"/>
        <v xml:space="preserve">    </v>
      </c>
    </row>
    <row r="298" spans="1:20" ht="15" customHeight="1">
      <c r="A298" s="5" t="str">
        <f t="shared" si="46"/>
        <v/>
      </c>
      <c r="B298" s="12"/>
      <c r="C298" s="32"/>
      <c r="D298" s="13"/>
      <c r="E298" s="29"/>
      <c r="F298" s="29"/>
      <c r="G298" s="14"/>
      <c r="H298" s="15"/>
      <c r="I298" s="14"/>
      <c r="J298" s="14"/>
      <c r="K298" s="12"/>
      <c r="L298" s="12"/>
      <c r="M298" s="12"/>
      <c r="N298" s="16"/>
      <c r="O298" s="17"/>
      <c r="P298" s="18"/>
      <c r="Q298" s="15"/>
      <c r="R298" s="1" t="str">
        <f t="shared" si="43"/>
        <v/>
      </c>
      <c r="S298" s="1" t="str">
        <f t="shared" si="44"/>
        <v xml:space="preserve">    </v>
      </c>
      <c r="T298" s="1" t="str">
        <f t="shared" si="45"/>
        <v xml:space="preserve">    </v>
      </c>
    </row>
    <row r="299" spans="1:20" ht="15" customHeight="1">
      <c r="A299" s="5" t="str">
        <f t="shared" si="46"/>
        <v/>
      </c>
      <c r="B299" s="12"/>
      <c r="C299" s="32"/>
      <c r="D299" s="13"/>
      <c r="E299" s="29"/>
      <c r="F299" s="29"/>
      <c r="G299" s="14"/>
      <c r="H299" s="15"/>
      <c r="I299" s="14"/>
      <c r="J299" s="14"/>
      <c r="K299" s="12"/>
      <c r="L299" s="12"/>
      <c r="M299" s="12"/>
      <c r="N299" s="16"/>
      <c r="O299" s="17"/>
      <c r="P299" s="18"/>
      <c r="Q299" s="15"/>
      <c r="R299" s="1" t="str">
        <f t="shared" si="43"/>
        <v/>
      </c>
      <c r="S299" s="1" t="str">
        <f t="shared" si="44"/>
        <v xml:space="preserve">    </v>
      </c>
      <c r="T299" s="1" t="str">
        <f t="shared" si="45"/>
        <v xml:space="preserve">    </v>
      </c>
    </row>
    <row r="300" spans="1:20" ht="15" customHeight="1">
      <c r="A300" s="5" t="str">
        <f t="shared" si="46"/>
        <v/>
      </c>
      <c r="B300" s="12"/>
      <c r="C300" s="32"/>
      <c r="D300" s="13"/>
      <c r="E300" s="29"/>
      <c r="F300" s="29"/>
      <c r="G300" s="14"/>
      <c r="H300" s="15"/>
      <c r="I300" s="14"/>
      <c r="J300" s="14"/>
      <c r="K300" s="12"/>
      <c r="L300" s="12"/>
      <c r="M300" s="12"/>
      <c r="N300" s="16"/>
      <c r="O300" s="17"/>
      <c r="P300" s="18"/>
      <c r="Q300" s="15"/>
      <c r="R300" s="1" t="str">
        <f t="shared" si="43"/>
        <v/>
      </c>
      <c r="S300" s="1" t="str">
        <f t="shared" si="44"/>
        <v xml:space="preserve">    </v>
      </c>
      <c r="T300" s="1" t="str">
        <f t="shared" si="45"/>
        <v xml:space="preserve">    </v>
      </c>
    </row>
    <row r="301" spans="1:20" ht="15" customHeight="1">
      <c r="A301" s="5" t="str">
        <f t="shared" si="46"/>
        <v/>
      </c>
      <c r="B301" s="12"/>
      <c r="C301" s="32"/>
      <c r="D301" s="13"/>
      <c r="E301" s="29"/>
      <c r="F301" s="29"/>
      <c r="G301" s="14"/>
      <c r="H301" s="15"/>
      <c r="I301" s="14"/>
      <c r="J301" s="14"/>
      <c r="K301" s="12"/>
      <c r="L301" s="12"/>
      <c r="M301" s="12"/>
      <c r="N301" s="16"/>
      <c r="O301" s="17"/>
      <c r="P301" s="18"/>
      <c r="Q301" s="15"/>
      <c r="R301" s="1" t="str">
        <f t="shared" si="43"/>
        <v/>
      </c>
      <c r="S301" s="1" t="str">
        <f t="shared" si="44"/>
        <v xml:space="preserve">    </v>
      </c>
      <c r="T301" s="1" t="str">
        <f t="shared" si="45"/>
        <v xml:space="preserve">    </v>
      </c>
    </row>
    <row r="302" spans="1:20" ht="15" customHeight="1">
      <c r="A302" s="5" t="str">
        <f t="shared" si="46"/>
        <v/>
      </c>
      <c r="B302" s="12"/>
      <c r="C302" s="32"/>
      <c r="D302" s="13"/>
      <c r="E302" s="29"/>
      <c r="F302" s="29"/>
      <c r="G302" s="14"/>
      <c r="H302" s="15"/>
      <c r="I302" s="14"/>
      <c r="J302" s="14"/>
      <c r="K302" s="12"/>
      <c r="L302" s="12"/>
      <c r="M302" s="12"/>
      <c r="N302" s="16"/>
      <c r="O302" s="17"/>
      <c r="P302" s="18"/>
      <c r="Q302" s="15"/>
      <c r="R302" s="1" t="str">
        <f t="shared" si="43"/>
        <v/>
      </c>
      <c r="S302" s="1" t="str">
        <f t="shared" si="44"/>
        <v xml:space="preserve">    </v>
      </c>
      <c r="T302" s="1" t="str">
        <f t="shared" si="45"/>
        <v xml:space="preserve">    </v>
      </c>
    </row>
    <row r="303" spans="1:20" ht="15" customHeight="1">
      <c r="A303" s="5" t="str">
        <f t="shared" si="46"/>
        <v/>
      </c>
      <c r="B303" s="22"/>
      <c r="C303" s="33"/>
      <c r="D303" s="23"/>
      <c r="E303" s="30"/>
      <c r="F303" s="30"/>
      <c r="G303" s="14"/>
      <c r="H303" s="15"/>
      <c r="I303" s="24"/>
      <c r="J303" s="24"/>
      <c r="K303" s="22"/>
      <c r="L303" s="22"/>
      <c r="M303" s="22"/>
      <c r="N303" s="16"/>
      <c r="O303" s="25"/>
      <c r="P303" s="26"/>
      <c r="Q303" s="27"/>
      <c r="R303" s="1" t="str">
        <f t="shared" si="43"/>
        <v/>
      </c>
      <c r="S303" s="1" t="str">
        <f t="shared" si="44"/>
        <v xml:space="preserve">    </v>
      </c>
      <c r="T303" s="1" t="str">
        <f t="shared" si="45"/>
        <v xml:space="preserve">    </v>
      </c>
    </row>
  </sheetData>
  <mergeCells count="18">
    <mergeCell ref="A4:A6"/>
    <mergeCell ref="F5:F6"/>
    <mergeCell ref="B4:C4"/>
    <mergeCell ref="B5:B6"/>
    <mergeCell ref="C5:C6"/>
    <mergeCell ref="D4:H4"/>
    <mergeCell ref="D5:D6"/>
    <mergeCell ref="G5:G6"/>
    <mergeCell ref="H5:H6"/>
    <mergeCell ref="E5:E6"/>
    <mergeCell ref="Q4:Q6"/>
    <mergeCell ref="I4:I6"/>
    <mergeCell ref="J4:J6"/>
    <mergeCell ref="K4:K6"/>
    <mergeCell ref="N4:N6"/>
    <mergeCell ref="O4:P6"/>
    <mergeCell ref="L4:L6"/>
    <mergeCell ref="M4:M6"/>
  </mergeCells>
  <phoneticPr fontId="1"/>
  <conditionalFormatting sqref="A7:A303">
    <cfRule type="duplicateValues" dxfId="6" priority="1"/>
  </conditionalFormatting>
  <dataValidations count="4">
    <dataValidation type="list" allowBlank="1" showInputMessage="1" showErrorMessage="1" sqref="G7:G303">
      <formula1>$W$7:$W$20</formula1>
    </dataValidation>
    <dataValidation type="list" allowBlank="1" showInputMessage="1" showErrorMessage="1" sqref="H7:H303">
      <formula1>$X$7:$X$23</formula1>
    </dataValidation>
    <dataValidation type="list" allowBlank="1" showInputMessage="1" showErrorMessage="1" sqref="N7:N303">
      <formula1>$U$7:$U$15</formula1>
    </dataValidation>
    <dataValidation imeMode="off" allowBlank="1" showInputMessage="1" showErrorMessage="1" sqref="C7:F303"/>
  </dataValidations>
  <printOptions horizontalCentered="1"/>
  <pageMargins left="0.39370078740157483" right="0.39370078740157483" top="0.78740157480314965" bottom="0.78740157480314965" header="0.31496062992125984" footer="0.31496062992125984"/>
  <pageSetup paperSize="8" orientation="landscape" r:id="rId1"/>
  <headerFooter>
    <oddFooter>&amp;C&amp;"HG丸ｺﾞｼｯｸM-PRO,標準"&amp;10三 原 市 水 道 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70"/>
  <sheetViews>
    <sheetView topLeftCell="A10" workbookViewId="0">
      <selection activeCell="B34" sqref="B34"/>
    </sheetView>
  </sheetViews>
  <sheetFormatPr defaultRowHeight="12"/>
  <cols>
    <col min="2" max="2" width="31.1640625" style="38" customWidth="1"/>
    <col min="3" max="3" width="12.6640625" style="4" customWidth="1"/>
  </cols>
  <sheetData>
    <row r="2" spans="2:3">
      <c r="B2" s="38" t="s">
        <v>448</v>
      </c>
      <c r="C2" s="4" t="s">
        <v>449</v>
      </c>
    </row>
    <row r="3" spans="2:3">
      <c r="B3" s="38" t="s">
        <v>785</v>
      </c>
      <c r="C3" s="47">
        <v>26</v>
      </c>
    </row>
    <row r="4" spans="2:3">
      <c r="B4" s="38" t="s">
        <v>728</v>
      </c>
      <c r="C4" s="47">
        <v>20</v>
      </c>
    </row>
    <row r="5" spans="2:3">
      <c r="B5" s="38" t="s">
        <v>373</v>
      </c>
      <c r="C5" s="47">
        <v>30</v>
      </c>
    </row>
    <row r="6" spans="2:3">
      <c r="B6" s="38" t="s">
        <v>850</v>
      </c>
      <c r="C6" s="47">
        <v>0</v>
      </c>
    </row>
    <row r="7" spans="2:3">
      <c r="B7" s="38" t="s">
        <v>851</v>
      </c>
      <c r="C7" s="47">
        <v>10</v>
      </c>
    </row>
    <row r="8" spans="2:3">
      <c r="B8" s="38" t="s">
        <v>292</v>
      </c>
      <c r="C8" s="47">
        <v>9</v>
      </c>
    </row>
    <row r="9" spans="2:3">
      <c r="B9" s="38" t="s">
        <v>706</v>
      </c>
      <c r="C9" s="47">
        <v>19</v>
      </c>
    </row>
    <row r="10" spans="2:3">
      <c r="B10" s="38" t="s">
        <v>844</v>
      </c>
      <c r="C10" s="47">
        <v>11</v>
      </c>
    </row>
    <row r="11" spans="2:3">
      <c r="B11" s="38" t="s">
        <v>716</v>
      </c>
      <c r="C11" s="47">
        <v>16</v>
      </c>
    </row>
    <row r="12" spans="2:3">
      <c r="B12" s="38" t="s">
        <v>365</v>
      </c>
      <c r="C12" s="47">
        <v>1</v>
      </c>
    </row>
    <row r="13" spans="2:3">
      <c r="B13" s="38" t="s">
        <v>852</v>
      </c>
      <c r="C13" s="47">
        <v>0</v>
      </c>
    </row>
    <row r="14" spans="2:3">
      <c r="B14" s="38" t="s">
        <v>366</v>
      </c>
      <c r="C14" s="47">
        <v>39</v>
      </c>
    </row>
    <row r="15" spans="2:3">
      <c r="B15" s="38" t="s">
        <v>714</v>
      </c>
      <c r="C15" s="47">
        <v>7</v>
      </c>
    </row>
    <row r="16" spans="2:3">
      <c r="B16" s="38" t="s">
        <v>510</v>
      </c>
      <c r="C16" s="47">
        <v>38</v>
      </c>
    </row>
    <row r="17" spans="2:3">
      <c r="B17" s="38" t="s">
        <v>782</v>
      </c>
      <c r="C17" s="47">
        <v>45</v>
      </c>
    </row>
    <row r="18" spans="2:3">
      <c r="B18" s="38" t="s">
        <v>783</v>
      </c>
      <c r="C18" s="47">
        <v>35</v>
      </c>
    </row>
    <row r="19" spans="2:3">
      <c r="B19" s="38" t="s">
        <v>853</v>
      </c>
      <c r="C19" s="47">
        <v>0</v>
      </c>
    </row>
    <row r="20" spans="2:3">
      <c r="B20" s="38" t="s">
        <v>854</v>
      </c>
      <c r="C20" s="47">
        <v>0</v>
      </c>
    </row>
    <row r="21" spans="2:3">
      <c r="B21" s="38" t="s">
        <v>855</v>
      </c>
      <c r="C21" s="47">
        <v>0</v>
      </c>
    </row>
    <row r="22" spans="2:3">
      <c r="B22" s="38" t="s">
        <v>856</v>
      </c>
      <c r="C22" s="47">
        <v>0</v>
      </c>
    </row>
    <row r="23" spans="2:3">
      <c r="B23" s="38" t="s">
        <v>857</v>
      </c>
      <c r="C23" s="47">
        <v>0</v>
      </c>
    </row>
    <row r="24" spans="2:3">
      <c r="B24" s="38" t="s">
        <v>858</v>
      </c>
      <c r="C24" s="47">
        <v>0</v>
      </c>
    </row>
    <row r="25" spans="2:3">
      <c r="B25" s="38" t="s">
        <v>859</v>
      </c>
      <c r="C25" s="47">
        <v>42</v>
      </c>
    </row>
    <row r="26" spans="2:3">
      <c r="B26" s="38" t="s">
        <v>860</v>
      </c>
      <c r="C26" s="47">
        <v>6</v>
      </c>
    </row>
    <row r="27" spans="2:3">
      <c r="B27" s="38" t="s">
        <v>451</v>
      </c>
      <c r="C27" s="47">
        <v>17</v>
      </c>
    </row>
    <row r="28" spans="2:3">
      <c r="B28" s="38" t="s">
        <v>439</v>
      </c>
      <c r="C28" s="47">
        <v>23</v>
      </c>
    </row>
    <row r="29" spans="2:3">
      <c r="B29" s="38" t="s">
        <v>443</v>
      </c>
      <c r="C29" s="47">
        <v>4</v>
      </c>
    </row>
    <row r="30" spans="2:3">
      <c r="B30" s="38" t="s">
        <v>495</v>
      </c>
      <c r="C30" s="47">
        <v>25</v>
      </c>
    </row>
    <row r="31" spans="2:3">
      <c r="B31" s="38" t="s">
        <v>499</v>
      </c>
      <c r="C31" s="47">
        <v>18</v>
      </c>
    </row>
    <row r="32" spans="2:3">
      <c r="B32" s="38" t="s">
        <v>271</v>
      </c>
      <c r="C32" s="47">
        <v>3</v>
      </c>
    </row>
    <row r="33" spans="2:3">
      <c r="B33" s="38" t="s">
        <v>726</v>
      </c>
      <c r="C33" s="47">
        <v>2</v>
      </c>
    </row>
    <row r="34" spans="2:3">
      <c r="B34" s="38" t="s">
        <v>720</v>
      </c>
      <c r="C34" s="47">
        <v>15</v>
      </c>
    </row>
    <row r="35" spans="2:3">
      <c r="B35" s="38" t="s">
        <v>713</v>
      </c>
      <c r="C35" s="47">
        <v>27</v>
      </c>
    </row>
    <row r="36" spans="2:3">
      <c r="B36" s="38" t="s">
        <v>717</v>
      </c>
      <c r="C36" s="47">
        <v>34</v>
      </c>
    </row>
    <row r="37" spans="2:3">
      <c r="B37" s="38" t="s">
        <v>446</v>
      </c>
      <c r="C37" s="47">
        <v>13</v>
      </c>
    </row>
    <row r="38" spans="2:3">
      <c r="B38" s="38" t="s">
        <v>845</v>
      </c>
      <c r="C38" s="47">
        <v>46</v>
      </c>
    </row>
    <row r="39" spans="2:3">
      <c r="B39" s="38" t="s">
        <v>781</v>
      </c>
      <c r="C39" s="47">
        <v>21</v>
      </c>
    </row>
    <row r="40" spans="2:3">
      <c r="B40" s="38" t="s">
        <v>725</v>
      </c>
      <c r="C40" s="47">
        <v>41</v>
      </c>
    </row>
    <row r="41" spans="2:3">
      <c r="B41" s="38" t="s">
        <v>861</v>
      </c>
      <c r="C41" s="47">
        <v>0</v>
      </c>
    </row>
    <row r="42" spans="2:3">
      <c r="B42" s="38" t="s">
        <v>269</v>
      </c>
      <c r="C42" s="47">
        <v>8</v>
      </c>
    </row>
    <row r="43" spans="2:3">
      <c r="B43" s="38" t="s">
        <v>712</v>
      </c>
      <c r="C43" s="47">
        <v>37</v>
      </c>
    </row>
    <row r="44" spans="2:3">
      <c r="B44" s="38" t="s">
        <v>711</v>
      </c>
      <c r="C44" s="47">
        <v>32</v>
      </c>
    </row>
    <row r="45" spans="2:3">
      <c r="B45" s="38" t="s">
        <v>721</v>
      </c>
      <c r="C45" s="47">
        <v>31</v>
      </c>
    </row>
    <row r="46" spans="2:3">
      <c r="B46" s="38" t="s">
        <v>838</v>
      </c>
      <c r="C46" s="47">
        <v>44</v>
      </c>
    </row>
    <row r="47" spans="2:3">
      <c r="B47" s="38" t="s">
        <v>862</v>
      </c>
      <c r="C47" s="47">
        <v>0</v>
      </c>
    </row>
    <row r="48" spans="2:3">
      <c r="B48" s="38" t="s">
        <v>863</v>
      </c>
      <c r="C48" s="47">
        <v>0</v>
      </c>
    </row>
    <row r="49" spans="2:3">
      <c r="B49" s="38" t="s">
        <v>403</v>
      </c>
      <c r="C49" s="47">
        <v>14</v>
      </c>
    </row>
    <row r="50" spans="2:3">
      <c r="B50" s="38" t="s">
        <v>864</v>
      </c>
      <c r="C50" s="47">
        <v>0</v>
      </c>
    </row>
    <row r="51" spans="2:3">
      <c r="B51" s="38" t="s">
        <v>865</v>
      </c>
      <c r="C51" s="47">
        <v>0</v>
      </c>
    </row>
    <row r="52" spans="2:3">
      <c r="B52" s="38" t="s">
        <v>719</v>
      </c>
      <c r="C52" s="47">
        <v>24</v>
      </c>
    </row>
    <row r="53" spans="2:3">
      <c r="B53" s="38" t="s">
        <v>866</v>
      </c>
      <c r="C53" s="47">
        <v>0</v>
      </c>
    </row>
    <row r="54" spans="2:3">
      <c r="B54" s="38" t="s">
        <v>867</v>
      </c>
      <c r="C54" s="47">
        <v>0</v>
      </c>
    </row>
    <row r="55" spans="2:3">
      <c r="B55" s="38" t="s">
        <v>372</v>
      </c>
      <c r="C55" s="47">
        <v>36</v>
      </c>
    </row>
    <row r="56" spans="2:3">
      <c r="B56" s="38" t="s">
        <v>868</v>
      </c>
      <c r="C56" s="47">
        <v>0</v>
      </c>
    </row>
    <row r="57" spans="2:3">
      <c r="B57" s="38" t="s">
        <v>715</v>
      </c>
      <c r="C57" s="47">
        <v>33</v>
      </c>
    </row>
    <row r="58" spans="2:3">
      <c r="B58" s="38" t="s">
        <v>869</v>
      </c>
      <c r="C58" s="47">
        <v>0</v>
      </c>
    </row>
    <row r="59" spans="2:3">
      <c r="B59" s="38" t="s">
        <v>870</v>
      </c>
      <c r="C59" s="47">
        <v>0</v>
      </c>
    </row>
    <row r="60" spans="2:3">
      <c r="B60" s="38" t="s">
        <v>871</v>
      </c>
      <c r="C60" s="47">
        <v>5</v>
      </c>
    </row>
    <row r="61" spans="2:3">
      <c r="B61" s="38" t="s">
        <v>872</v>
      </c>
      <c r="C61" s="47">
        <v>0</v>
      </c>
    </row>
    <row r="62" spans="2:3">
      <c r="B62" s="38" t="s">
        <v>496</v>
      </c>
      <c r="C62" s="47">
        <v>43</v>
      </c>
    </row>
    <row r="63" spans="2:3">
      <c r="B63" s="38" t="s">
        <v>839</v>
      </c>
      <c r="C63" s="47">
        <v>29</v>
      </c>
    </row>
    <row r="64" spans="2:3">
      <c r="B64" s="38" t="s">
        <v>840</v>
      </c>
      <c r="C64" s="47">
        <v>22</v>
      </c>
    </row>
    <row r="65" spans="2:3">
      <c r="B65" s="38" t="s">
        <v>710</v>
      </c>
      <c r="C65" s="47">
        <v>28</v>
      </c>
    </row>
    <row r="66" spans="2:3">
      <c r="B66" s="38" t="s">
        <v>718</v>
      </c>
      <c r="C66" s="47">
        <v>40</v>
      </c>
    </row>
    <row r="67" spans="2:3">
      <c r="B67" s="38" t="s">
        <v>848</v>
      </c>
      <c r="C67" s="47">
        <v>12</v>
      </c>
    </row>
    <row r="68" spans="2:3">
      <c r="B68" s="38">
        <v>0</v>
      </c>
      <c r="C68" s="47">
        <v>0</v>
      </c>
    </row>
    <row r="69" spans="2:3">
      <c r="B69" s="38">
        <v>0</v>
      </c>
      <c r="C69" s="47">
        <v>0</v>
      </c>
    </row>
    <row r="70" spans="2:3">
      <c r="B70" s="38">
        <v>0</v>
      </c>
      <c r="C70" s="47"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6"/>
  <sheetViews>
    <sheetView view="pageBreakPreview" zoomScale="85" zoomScaleNormal="100" zoomScaleSheetLayoutView="85" workbookViewId="0">
      <pane ySplit="6" topLeftCell="A118" activePane="bottomLeft" state="frozen"/>
      <selection pane="bottomLeft" activeCell="G76" sqref="G76:N76"/>
    </sheetView>
  </sheetViews>
  <sheetFormatPr defaultRowHeight="12"/>
  <cols>
    <col min="1" max="1" width="16.83203125" style="1" customWidth="1"/>
    <col min="2" max="4" width="6.83203125" style="4" customWidth="1"/>
    <col min="5" max="5" width="22.83203125" style="1" customWidth="1"/>
    <col min="6" max="6" width="16.83203125" style="1" customWidth="1"/>
    <col min="7" max="7" width="30.83203125" style="1" customWidth="1"/>
    <col min="8" max="8" width="28.83203125" style="1" customWidth="1"/>
    <col min="9" max="9" width="32.83203125" style="1" customWidth="1"/>
    <col min="10" max="11" width="25.83203125" style="1" customWidth="1"/>
    <col min="12" max="12" width="12.83203125" style="4" customWidth="1"/>
    <col min="13" max="13" width="5.83203125" style="4" customWidth="1"/>
    <col min="14" max="14" width="8.83203125" style="4" customWidth="1"/>
    <col min="15" max="15" width="22.83203125" style="46" customWidth="1"/>
    <col min="16" max="16" width="24.83203125" style="1" customWidth="1"/>
    <col min="17" max="17" width="8.83203125" style="4" customWidth="1"/>
    <col min="18" max="18" width="17.83203125" style="1" customWidth="1"/>
    <col min="19" max="19" width="21" style="1" customWidth="1"/>
    <col min="20" max="20" width="18.83203125" style="1" customWidth="1"/>
    <col min="21" max="21" width="15.83203125" style="1" customWidth="1"/>
    <col min="22" max="22" width="8.83203125" style="1" customWidth="1"/>
    <col min="23" max="23" width="30.83203125" style="1" customWidth="1"/>
    <col min="24" max="24" width="21.6640625" style="1" customWidth="1"/>
    <col min="25" max="25" width="9.33203125" style="1"/>
    <col min="26" max="26" width="31.1640625" style="38" customWidth="1"/>
    <col min="27" max="27" width="12.6640625" style="4" customWidth="1"/>
    <col min="28" max="28" width="9.33203125" style="1"/>
    <col min="29" max="29" width="19.33203125" style="1" customWidth="1"/>
    <col min="30" max="16384" width="9.33203125" style="1"/>
  </cols>
  <sheetData>
    <row r="1" spans="1:27" ht="15" customHeight="1">
      <c r="A1" s="1">
        <v>1</v>
      </c>
      <c r="B1" s="4">
        <v>2</v>
      </c>
      <c r="C1" s="4">
        <v>3</v>
      </c>
      <c r="D1" s="4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4">
        <v>12</v>
      </c>
      <c r="M1" s="4">
        <v>13</v>
      </c>
      <c r="N1" s="4">
        <v>14</v>
      </c>
      <c r="O1" s="46">
        <v>15</v>
      </c>
      <c r="P1" s="1">
        <v>16</v>
      </c>
      <c r="Q1" s="4">
        <v>17</v>
      </c>
      <c r="R1" s="1">
        <v>18</v>
      </c>
      <c r="S1" s="1">
        <v>19</v>
      </c>
      <c r="T1" s="1">
        <v>20</v>
      </c>
    </row>
    <row r="2" spans="1:27" ht="24.95" customHeight="1">
      <c r="A2" s="42" t="s">
        <v>504</v>
      </c>
    </row>
    <row r="3" spans="1:27" ht="9.9499999999999993" customHeight="1"/>
    <row r="4" spans="1:27" ht="15" customHeight="1">
      <c r="A4" s="60" t="s">
        <v>268</v>
      </c>
      <c r="B4" s="55" t="s">
        <v>41</v>
      </c>
      <c r="C4" s="55"/>
      <c r="D4" s="55"/>
      <c r="E4" s="55"/>
      <c r="F4" s="55"/>
      <c r="G4" s="53" t="s">
        <v>44</v>
      </c>
      <c r="H4" s="53" t="s">
        <v>45</v>
      </c>
      <c r="I4" s="53" t="s">
        <v>67</v>
      </c>
      <c r="J4" s="53" t="s">
        <v>257</v>
      </c>
      <c r="K4" s="53" t="s">
        <v>258</v>
      </c>
      <c r="L4" s="55" t="s">
        <v>0</v>
      </c>
      <c r="M4" s="57" t="s">
        <v>46</v>
      </c>
      <c r="N4" s="51"/>
      <c r="O4" s="64" t="s">
        <v>47</v>
      </c>
      <c r="P4" s="53" t="s">
        <v>240</v>
      </c>
      <c r="Q4" s="53"/>
    </row>
    <row r="5" spans="1:27" ht="15" customHeight="1">
      <c r="A5" s="54"/>
      <c r="B5" s="61" t="s">
        <v>51</v>
      </c>
      <c r="C5" s="60" t="s">
        <v>20</v>
      </c>
      <c r="D5" s="60" t="s">
        <v>26</v>
      </c>
      <c r="E5" s="53" t="s">
        <v>42</v>
      </c>
      <c r="F5" s="55" t="s">
        <v>43</v>
      </c>
      <c r="G5" s="54"/>
      <c r="H5" s="54"/>
      <c r="I5" s="54"/>
      <c r="J5" s="54"/>
      <c r="K5" s="54"/>
      <c r="L5" s="56"/>
      <c r="M5" s="58"/>
      <c r="N5" s="52"/>
      <c r="O5" s="65"/>
      <c r="P5" s="53" t="s">
        <v>265</v>
      </c>
      <c r="Q5" s="60" t="s">
        <v>23</v>
      </c>
    </row>
    <row r="6" spans="1:27" ht="15" customHeight="1">
      <c r="A6" s="63"/>
      <c r="B6" s="56"/>
      <c r="C6" s="54"/>
      <c r="D6" s="54"/>
      <c r="E6" s="54"/>
      <c r="F6" s="56"/>
      <c r="G6" s="54"/>
      <c r="H6" s="54"/>
      <c r="I6" s="54"/>
      <c r="J6" s="54"/>
      <c r="K6" s="54"/>
      <c r="L6" s="56"/>
      <c r="M6" s="58"/>
      <c r="N6" s="52"/>
      <c r="O6" s="65"/>
      <c r="P6" s="54"/>
      <c r="Q6" s="54"/>
    </row>
    <row r="7" spans="1:27" ht="15" customHeight="1">
      <c r="A7" s="50" t="str">
        <f t="shared" ref="A7:A74" si="0">IF(OR(B7="",C7="",D7=""),"",TEXT(Q7,"000")&amp;B7&amp;TEXT(C7,"00")&amp;TEXT(D7,"00"))</f>
        <v>038P0101</v>
      </c>
      <c r="B7" s="13" t="s">
        <v>505</v>
      </c>
      <c r="C7" s="29">
        <v>1</v>
      </c>
      <c r="D7" s="29">
        <v>1</v>
      </c>
      <c r="E7" s="14" t="s">
        <v>404</v>
      </c>
      <c r="F7" s="15" t="s">
        <v>3</v>
      </c>
      <c r="G7" s="14" t="s">
        <v>506</v>
      </c>
      <c r="H7" s="14" t="s">
        <v>507</v>
      </c>
      <c r="I7" s="14" t="s">
        <v>508</v>
      </c>
      <c r="J7" s="14"/>
      <c r="K7" s="14"/>
      <c r="L7" s="16" t="s">
        <v>6</v>
      </c>
      <c r="M7" s="17" t="s">
        <v>509</v>
      </c>
      <c r="N7" s="18">
        <v>144</v>
      </c>
      <c r="O7" s="15"/>
      <c r="P7" s="14" t="s">
        <v>510</v>
      </c>
      <c r="Q7" s="39">
        <f t="shared" ref="Q7:Q70" si="1">IF(P7="","",VLOOKUP(P7,$Z$7:$AA$68,2,FALSE))</f>
        <v>38</v>
      </c>
      <c r="R7" s="1" t="str">
        <f>A7</f>
        <v>038P0101</v>
      </c>
      <c r="S7" s="1" t="str">
        <f>""&amp;L7&amp;"  "&amp;M7&amp;"  "&amp;N7&amp;""</f>
        <v>JWWA  K  144</v>
      </c>
      <c r="T7" s="1" t="str">
        <f>S7</f>
        <v>JWWA  K  144</v>
      </c>
      <c r="U7" s="2" t="s">
        <v>74</v>
      </c>
      <c r="V7" s="2">
        <v>1</v>
      </c>
      <c r="W7" s="1" t="s">
        <v>2</v>
      </c>
      <c r="X7" s="1" t="s">
        <v>3</v>
      </c>
      <c r="Z7" s="38" t="str">
        <f>登録資材製造者!B2</f>
        <v>登録資材製造者</v>
      </c>
      <c r="AA7" s="47" t="str">
        <f>登録資材製造者!C2</f>
        <v>登録番号</v>
      </c>
    </row>
    <row r="8" spans="1:27" ht="15" customHeight="1">
      <c r="A8" s="50" t="str">
        <f t="shared" si="0"/>
        <v>038P0102</v>
      </c>
      <c r="B8" s="13" t="s">
        <v>511</v>
      </c>
      <c r="C8" s="29">
        <v>1</v>
      </c>
      <c r="D8" s="29">
        <v>2</v>
      </c>
      <c r="E8" s="14" t="s">
        <v>404</v>
      </c>
      <c r="F8" s="15" t="s">
        <v>3</v>
      </c>
      <c r="G8" s="14" t="s">
        <v>512</v>
      </c>
      <c r="H8" s="14" t="s">
        <v>513</v>
      </c>
      <c r="I8" s="14" t="s">
        <v>514</v>
      </c>
      <c r="J8" s="14"/>
      <c r="K8" s="14"/>
      <c r="L8" s="16" t="s">
        <v>444</v>
      </c>
      <c r="M8" s="17" t="s">
        <v>509</v>
      </c>
      <c r="N8" s="48">
        <v>3</v>
      </c>
      <c r="O8" s="15"/>
      <c r="P8" s="14" t="s">
        <v>510</v>
      </c>
      <c r="Q8" s="39">
        <f t="shared" si="1"/>
        <v>38</v>
      </c>
      <c r="R8" s="1" t="str">
        <f t="shared" ref="R8:R56" si="2">A8</f>
        <v>038P0102</v>
      </c>
      <c r="S8" s="1" t="str">
        <f t="shared" ref="S8:S21" si="3">""&amp;L8&amp;"  "&amp;M8&amp;"  "&amp;N8&amp;""</f>
        <v>PTC  K  3</v>
      </c>
      <c r="T8" s="1" t="str">
        <f t="shared" ref="T8:T71" si="4">S8</f>
        <v>PTC  K  3</v>
      </c>
      <c r="U8" s="2" t="s">
        <v>7</v>
      </c>
      <c r="V8" s="2">
        <v>2</v>
      </c>
      <c r="W8" s="1" t="s">
        <v>11</v>
      </c>
      <c r="X8" s="1" t="s">
        <v>19</v>
      </c>
      <c r="Z8" s="38" t="str">
        <f>登録資材製造者!B3</f>
        <v>（株）クボタ</v>
      </c>
      <c r="AA8" s="45">
        <f>登録資材製造者!C3</f>
        <v>26</v>
      </c>
    </row>
    <row r="9" spans="1:27" ht="15" customHeight="1">
      <c r="A9" s="50" t="str">
        <f t="shared" si="0"/>
        <v>038P0103</v>
      </c>
      <c r="B9" s="13" t="s">
        <v>511</v>
      </c>
      <c r="C9" s="29">
        <v>1</v>
      </c>
      <c r="D9" s="29">
        <v>3</v>
      </c>
      <c r="E9" s="14" t="s">
        <v>404</v>
      </c>
      <c r="F9" s="15" t="s">
        <v>3</v>
      </c>
      <c r="G9" s="14" t="s">
        <v>512</v>
      </c>
      <c r="H9" s="14" t="s">
        <v>513</v>
      </c>
      <c r="I9" s="14" t="s">
        <v>515</v>
      </c>
      <c r="J9" s="14"/>
      <c r="K9" s="14"/>
      <c r="L9" s="16" t="s">
        <v>6</v>
      </c>
      <c r="M9" s="17" t="s">
        <v>509</v>
      </c>
      <c r="N9" s="18">
        <v>144</v>
      </c>
      <c r="O9" s="15"/>
      <c r="P9" s="14" t="s">
        <v>510</v>
      </c>
      <c r="Q9" s="39">
        <f t="shared" si="1"/>
        <v>38</v>
      </c>
      <c r="R9" s="1" t="str">
        <f t="shared" si="2"/>
        <v>038P0103</v>
      </c>
      <c r="S9" s="1" t="str">
        <f t="shared" si="3"/>
        <v>JWWA  K  144</v>
      </c>
      <c r="T9" s="1" t="str">
        <f t="shared" si="4"/>
        <v>JWWA  K  144</v>
      </c>
      <c r="U9" s="2" t="s">
        <v>8</v>
      </c>
      <c r="V9" s="2">
        <v>3</v>
      </c>
      <c r="W9" s="1" t="s">
        <v>12</v>
      </c>
      <c r="X9" s="1" t="s">
        <v>27</v>
      </c>
      <c r="Z9" s="38" t="str">
        <f>登録資材製造者!B4</f>
        <v>（株）栗本鐵工所</v>
      </c>
      <c r="AA9" s="45">
        <f>登録資材製造者!C4</f>
        <v>20</v>
      </c>
    </row>
    <row r="10" spans="1:27" ht="15" customHeight="1">
      <c r="A10" s="34" t="str">
        <f t="shared" si="0"/>
        <v/>
      </c>
      <c r="B10" s="13"/>
      <c r="C10" s="29"/>
      <c r="D10" s="29"/>
      <c r="E10" s="14"/>
      <c r="F10" s="15"/>
      <c r="G10" s="14"/>
      <c r="H10" s="14"/>
      <c r="I10" s="14"/>
      <c r="J10" s="14"/>
      <c r="K10" s="14"/>
      <c r="L10" s="16"/>
      <c r="M10" s="17"/>
      <c r="N10" s="18"/>
      <c r="O10" s="15"/>
      <c r="P10" s="14"/>
      <c r="Q10" s="39" t="str">
        <f t="shared" si="1"/>
        <v/>
      </c>
      <c r="R10" s="1" t="str">
        <f t="shared" si="2"/>
        <v/>
      </c>
      <c r="S10" s="1" t="str">
        <f t="shared" si="3"/>
        <v xml:space="preserve">    </v>
      </c>
      <c r="T10" s="1" t="str">
        <f t="shared" si="4"/>
        <v xml:space="preserve">    </v>
      </c>
      <c r="U10" s="2" t="s">
        <v>9</v>
      </c>
      <c r="V10" s="2">
        <v>4</v>
      </c>
      <c r="W10" s="1" t="s">
        <v>13</v>
      </c>
      <c r="X10" s="1" t="s">
        <v>28</v>
      </c>
      <c r="Z10" s="38" t="str">
        <f>登録資材製造者!B5</f>
        <v>日本鋳鉄管（株）</v>
      </c>
      <c r="AA10" s="45">
        <f>登録資材製造者!C5</f>
        <v>30</v>
      </c>
    </row>
    <row r="11" spans="1:27" ht="15" customHeight="1">
      <c r="A11" s="50" t="str">
        <f t="shared" si="0"/>
        <v>038P0201</v>
      </c>
      <c r="B11" s="13" t="s">
        <v>511</v>
      </c>
      <c r="C11" s="29">
        <v>2</v>
      </c>
      <c r="D11" s="29">
        <v>1</v>
      </c>
      <c r="E11" s="14" t="s">
        <v>404</v>
      </c>
      <c r="F11" s="15" t="s">
        <v>19</v>
      </c>
      <c r="G11" s="14" t="s">
        <v>516</v>
      </c>
      <c r="H11" s="14" t="s">
        <v>517</v>
      </c>
      <c r="I11" s="14" t="s">
        <v>508</v>
      </c>
      <c r="J11" s="14"/>
      <c r="K11" s="14"/>
      <c r="L11" s="16" t="s">
        <v>6</v>
      </c>
      <c r="M11" s="17" t="s">
        <v>509</v>
      </c>
      <c r="N11" s="18">
        <v>145</v>
      </c>
      <c r="O11" s="15"/>
      <c r="P11" s="14" t="s">
        <v>510</v>
      </c>
      <c r="Q11" s="39">
        <f t="shared" si="1"/>
        <v>38</v>
      </c>
      <c r="R11" s="1" t="str">
        <f t="shared" si="2"/>
        <v>038P0201</v>
      </c>
      <c r="S11" s="1" t="str">
        <f t="shared" si="3"/>
        <v>JWWA  K  145</v>
      </c>
      <c r="T11" s="1" t="str">
        <f t="shared" si="4"/>
        <v>JWWA  K  145</v>
      </c>
      <c r="U11" s="2" t="s">
        <v>75</v>
      </c>
      <c r="V11" s="2">
        <v>5</v>
      </c>
      <c r="W11" s="1" t="s">
        <v>14</v>
      </c>
      <c r="X11" s="1" t="s">
        <v>29</v>
      </c>
      <c r="Z11" s="38" t="str">
        <f>登録資材製造者!B6</f>
        <v>九州鋳鉄管（株）</v>
      </c>
      <c r="AA11" s="45">
        <f>登録資材製造者!C6</f>
        <v>0</v>
      </c>
    </row>
    <row r="12" spans="1:27" ht="15" customHeight="1">
      <c r="A12" s="50" t="str">
        <f t="shared" si="0"/>
        <v>038P0202</v>
      </c>
      <c r="B12" s="13" t="s">
        <v>511</v>
      </c>
      <c r="C12" s="29">
        <v>2</v>
      </c>
      <c r="D12" s="29">
        <v>2</v>
      </c>
      <c r="E12" s="14" t="s">
        <v>404</v>
      </c>
      <c r="F12" s="15" t="s">
        <v>19</v>
      </c>
      <c r="G12" s="14" t="s">
        <v>518</v>
      </c>
      <c r="H12" s="14" t="s">
        <v>519</v>
      </c>
      <c r="I12" s="14" t="s">
        <v>520</v>
      </c>
      <c r="J12" s="14"/>
      <c r="K12" s="14"/>
      <c r="L12" s="16" t="s">
        <v>444</v>
      </c>
      <c r="M12" s="17" t="s">
        <v>509</v>
      </c>
      <c r="N12" s="48">
        <v>13</v>
      </c>
      <c r="O12" s="15"/>
      <c r="P12" s="14" t="s">
        <v>510</v>
      </c>
      <c r="Q12" s="39">
        <f t="shared" si="1"/>
        <v>38</v>
      </c>
      <c r="R12" s="1" t="str">
        <f t="shared" si="2"/>
        <v>038P0202</v>
      </c>
      <c r="S12" s="1" t="str">
        <f t="shared" si="3"/>
        <v>PTC  K  13</v>
      </c>
      <c r="T12" s="1" t="str">
        <f t="shared" si="4"/>
        <v>PTC  K  13</v>
      </c>
      <c r="U12" s="2" t="s">
        <v>76</v>
      </c>
      <c r="V12" s="2">
        <v>6</v>
      </c>
      <c r="W12" s="1" t="s">
        <v>48</v>
      </c>
      <c r="X12" s="1" t="s">
        <v>30</v>
      </c>
      <c r="Z12" s="38" t="str">
        <f>登録資材製造者!B7</f>
        <v>山岡鉄管（株）</v>
      </c>
      <c r="AA12" s="45">
        <f>登録資材製造者!C7</f>
        <v>10</v>
      </c>
    </row>
    <row r="13" spans="1:27" ht="15" customHeight="1">
      <c r="A13" s="50" t="str">
        <f t="shared" si="0"/>
        <v>038P0203</v>
      </c>
      <c r="B13" s="13" t="s">
        <v>511</v>
      </c>
      <c r="C13" s="29">
        <v>2</v>
      </c>
      <c r="D13" s="29">
        <v>3</v>
      </c>
      <c r="E13" s="14" t="s">
        <v>404</v>
      </c>
      <c r="F13" s="15" t="s">
        <v>19</v>
      </c>
      <c r="G13" s="14" t="s">
        <v>518</v>
      </c>
      <c r="H13" s="14" t="s">
        <v>519</v>
      </c>
      <c r="I13" s="14" t="s">
        <v>521</v>
      </c>
      <c r="J13" s="14"/>
      <c r="K13" s="14"/>
      <c r="L13" s="16" t="s">
        <v>6</v>
      </c>
      <c r="M13" s="17" t="s">
        <v>509</v>
      </c>
      <c r="N13" s="18">
        <v>145</v>
      </c>
      <c r="O13" s="15"/>
      <c r="P13" s="14" t="s">
        <v>510</v>
      </c>
      <c r="Q13" s="39">
        <f t="shared" si="1"/>
        <v>38</v>
      </c>
      <c r="R13" s="1" t="str">
        <f t="shared" si="2"/>
        <v>038P0203</v>
      </c>
      <c r="S13" s="1" t="str">
        <f t="shared" si="3"/>
        <v>JWWA  K  145</v>
      </c>
      <c r="T13" s="1" t="str">
        <f t="shared" si="4"/>
        <v>JWWA  K  145</v>
      </c>
      <c r="U13" s="2" t="s">
        <v>233</v>
      </c>
      <c r="V13" s="2">
        <v>7</v>
      </c>
      <c r="W13" s="1" t="s">
        <v>15</v>
      </c>
      <c r="X13" s="1" t="s">
        <v>31</v>
      </c>
      <c r="Z13" s="38" t="str">
        <f>登録資材製造者!B8</f>
        <v>幡豆工業（株）</v>
      </c>
      <c r="AA13" s="45">
        <f>登録資材製造者!C8</f>
        <v>9</v>
      </c>
    </row>
    <row r="14" spans="1:27" ht="15" customHeight="1">
      <c r="A14" s="50" t="str">
        <f t="shared" si="0"/>
        <v>038P0204</v>
      </c>
      <c r="B14" s="13" t="s">
        <v>511</v>
      </c>
      <c r="C14" s="29">
        <v>2</v>
      </c>
      <c r="D14" s="29">
        <v>4</v>
      </c>
      <c r="E14" s="14" t="s">
        <v>404</v>
      </c>
      <c r="F14" s="15" t="s">
        <v>19</v>
      </c>
      <c r="G14" s="14" t="s">
        <v>522</v>
      </c>
      <c r="H14" s="14" t="s">
        <v>523</v>
      </c>
      <c r="I14" s="14" t="s">
        <v>524</v>
      </c>
      <c r="J14" s="14"/>
      <c r="K14" s="14"/>
      <c r="L14" s="16" t="s">
        <v>6</v>
      </c>
      <c r="M14" s="17" t="s">
        <v>509</v>
      </c>
      <c r="N14" s="18">
        <v>145</v>
      </c>
      <c r="O14" s="15"/>
      <c r="P14" s="14" t="s">
        <v>510</v>
      </c>
      <c r="Q14" s="39">
        <f t="shared" si="1"/>
        <v>38</v>
      </c>
      <c r="R14" s="1" t="str">
        <f t="shared" si="2"/>
        <v>038P0204</v>
      </c>
      <c r="S14" s="1" t="str">
        <f t="shared" si="3"/>
        <v>JWWA  K  145</v>
      </c>
      <c r="T14" s="1" t="str">
        <f t="shared" si="4"/>
        <v>JWWA  K  145</v>
      </c>
      <c r="U14" s="2" t="s">
        <v>49</v>
      </c>
      <c r="V14" s="2">
        <v>8</v>
      </c>
      <c r="W14" s="1" t="s">
        <v>16</v>
      </c>
      <c r="X14" s="1" t="s">
        <v>32</v>
      </c>
      <c r="Z14" s="38" t="str">
        <f>登録資材製造者!B9</f>
        <v>（株）岡本</v>
      </c>
      <c r="AA14" s="45">
        <f>登録資材製造者!C9</f>
        <v>19</v>
      </c>
    </row>
    <row r="15" spans="1:27" ht="15" customHeight="1">
      <c r="A15" s="50" t="str">
        <f t="shared" si="0"/>
        <v>038P0205</v>
      </c>
      <c r="B15" s="13" t="s">
        <v>511</v>
      </c>
      <c r="C15" s="29">
        <v>2</v>
      </c>
      <c r="D15" s="29">
        <v>5</v>
      </c>
      <c r="E15" s="14" t="s">
        <v>404</v>
      </c>
      <c r="F15" s="15" t="s">
        <v>19</v>
      </c>
      <c r="G15" s="14" t="s">
        <v>525</v>
      </c>
      <c r="H15" s="14" t="s">
        <v>526</v>
      </c>
      <c r="I15" s="14" t="s">
        <v>520</v>
      </c>
      <c r="J15" s="14"/>
      <c r="K15" s="14"/>
      <c r="L15" s="16" t="s">
        <v>6</v>
      </c>
      <c r="M15" s="17" t="s">
        <v>509</v>
      </c>
      <c r="N15" s="18">
        <v>145</v>
      </c>
      <c r="O15" s="15"/>
      <c r="P15" s="14" t="s">
        <v>510</v>
      </c>
      <c r="Q15" s="39">
        <f t="shared" si="1"/>
        <v>38</v>
      </c>
      <c r="R15" s="1" t="str">
        <f t="shared" si="2"/>
        <v>038P0205</v>
      </c>
      <c r="S15" s="1" t="str">
        <f t="shared" si="3"/>
        <v>JWWA  K  145</v>
      </c>
      <c r="T15" s="1" t="str">
        <f t="shared" si="4"/>
        <v>JWWA  K  145</v>
      </c>
      <c r="V15" s="2">
        <v>9</v>
      </c>
      <c r="W15" s="1" t="s">
        <v>34</v>
      </c>
      <c r="X15" s="1" t="s">
        <v>33</v>
      </c>
      <c r="Z15" s="38" t="str">
        <f>登録資材製造者!B10</f>
        <v>大成機工（株）</v>
      </c>
      <c r="AA15" s="45">
        <f>登録資材製造者!C10</f>
        <v>11</v>
      </c>
    </row>
    <row r="16" spans="1:27" ht="15" customHeight="1">
      <c r="A16" s="50" t="str">
        <f t="shared" si="0"/>
        <v>038P0206</v>
      </c>
      <c r="B16" s="13" t="s">
        <v>511</v>
      </c>
      <c r="C16" s="29">
        <v>2</v>
      </c>
      <c r="D16" s="29">
        <v>6</v>
      </c>
      <c r="E16" s="14" t="s">
        <v>404</v>
      </c>
      <c r="F16" s="15" t="s">
        <v>19</v>
      </c>
      <c r="G16" s="14" t="s">
        <v>527</v>
      </c>
      <c r="H16" s="14" t="s">
        <v>531</v>
      </c>
      <c r="I16" s="14" t="s">
        <v>536</v>
      </c>
      <c r="J16" s="14" t="s">
        <v>528</v>
      </c>
      <c r="K16" s="14" t="s">
        <v>529</v>
      </c>
      <c r="L16" s="16" t="s">
        <v>6</v>
      </c>
      <c r="M16" s="17" t="s">
        <v>509</v>
      </c>
      <c r="N16" s="18">
        <v>145</v>
      </c>
      <c r="O16" s="15"/>
      <c r="P16" s="14" t="s">
        <v>510</v>
      </c>
      <c r="Q16" s="39">
        <f t="shared" si="1"/>
        <v>38</v>
      </c>
      <c r="R16" s="1" t="str">
        <f t="shared" si="2"/>
        <v>038P0206</v>
      </c>
      <c r="S16" s="1" t="str">
        <f t="shared" si="3"/>
        <v>JWWA  K  145</v>
      </c>
      <c r="T16" s="1" t="str">
        <f t="shared" si="4"/>
        <v>JWWA  K  145</v>
      </c>
      <c r="V16" s="2">
        <v>10</v>
      </c>
      <c r="W16" s="1" t="s">
        <v>50</v>
      </c>
      <c r="X16" s="1" t="s">
        <v>35</v>
      </c>
      <c r="Z16" s="38" t="str">
        <f>登録資材製造者!B11</f>
        <v>コスモ工機（株）</v>
      </c>
      <c r="AA16" s="45">
        <f>登録資材製造者!C11</f>
        <v>16</v>
      </c>
    </row>
    <row r="17" spans="1:27" ht="15" customHeight="1">
      <c r="A17" s="50" t="str">
        <f t="shared" si="0"/>
        <v>038P0207</v>
      </c>
      <c r="B17" s="13" t="s">
        <v>511</v>
      </c>
      <c r="C17" s="29">
        <v>2</v>
      </c>
      <c r="D17" s="29">
        <v>7</v>
      </c>
      <c r="E17" s="14" t="s">
        <v>404</v>
      </c>
      <c r="F17" s="15" t="s">
        <v>19</v>
      </c>
      <c r="G17" s="14" t="s">
        <v>527</v>
      </c>
      <c r="H17" s="14" t="s">
        <v>531</v>
      </c>
      <c r="I17" s="14" t="s">
        <v>536</v>
      </c>
      <c r="J17" s="14" t="s">
        <v>528</v>
      </c>
      <c r="K17" s="14" t="s">
        <v>530</v>
      </c>
      <c r="L17" s="16" t="s">
        <v>6</v>
      </c>
      <c r="M17" s="17" t="s">
        <v>509</v>
      </c>
      <c r="N17" s="18">
        <v>145</v>
      </c>
      <c r="O17" s="15"/>
      <c r="P17" s="14" t="s">
        <v>510</v>
      </c>
      <c r="Q17" s="39">
        <f t="shared" si="1"/>
        <v>38</v>
      </c>
      <c r="R17" s="1" t="str">
        <f t="shared" si="2"/>
        <v>038P0207</v>
      </c>
      <c r="S17" s="1" t="str">
        <f t="shared" si="3"/>
        <v>JWWA  K  145</v>
      </c>
      <c r="T17" s="1" t="str">
        <f t="shared" si="4"/>
        <v>JWWA  K  145</v>
      </c>
      <c r="V17" s="2">
        <v>11</v>
      </c>
      <c r="W17" s="1" t="s">
        <v>39</v>
      </c>
      <c r="X17" s="1" t="s">
        <v>36</v>
      </c>
      <c r="Z17" s="38" t="str">
        <f>登録資材製造者!B12</f>
        <v>（株）水研</v>
      </c>
      <c r="AA17" s="45">
        <f>登録資材製造者!C12</f>
        <v>1</v>
      </c>
    </row>
    <row r="18" spans="1:27" ht="15" customHeight="1">
      <c r="A18" s="50" t="str">
        <f t="shared" si="0"/>
        <v>038P0208</v>
      </c>
      <c r="B18" s="13" t="s">
        <v>511</v>
      </c>
      <c r="C18" s="29">
        <v>2</v>
      </c>
      <c r="D18" s="29">
        <v>8</v>
      </c>
      <c r="E18" s="14" t="s">
        <v>404</v>
      </c>
      <c r="F18" s="15" t="s">
        <v>19</v>
      </c>
      <c r="G18" s="14" t="s">
        <v>527</v>
      </c>
      <c r="H18" s="14" t="s">
        <v>532</v>
      </c>
      <c r="I18" s="14" t="s">
        <v>536</v>
      </c>
      <c r="J18" s="14" t="s">
        <v>533</v>
      </c>
      <c r="K18" s="14" t="s">
        <v>534</v>
      </c>
      <c r="L18" s="16" t="s">
        <v>6</v>
      </c>
      <c r="M18" s="17" t="s">
        <v>509</v>
      </c>
      <c r="N18" s="18">
        <v>145</v>
      </c>
      <c r="O18" s="15"/>
      <c r="P18" s="14" t="s">
        <v>510</v>
      </c>
      <c r="Q18" s="39">
        <f t="shared" si="1"/>
        <v>38</v>
      </c>
      <c r="R18" s="1" t="str">
        <f t="shared" si="2"/>
        <v>038P0208</v>
      </c>
      <c r="S18" s="1" t="str">
        <f t="shared" si="3"/>
        <v>JWWA  K  145</v>
      </c>
      <c r="T18" s="1" t="str">
        <f t="shared" si="4"/>
        <v>JWWA  K  145</v>
      </c>
      <c r="V18" s="2">
        <v>12</v>
      </c>
      <c r="W18" s="1" t="s">
        <v>17</v>
      </c>
      <c r="X18" s="1" t="s">
        <v>37</v>
      </c>
      <c r="Z18" s="38" t="str">
        <f>登録資材製造者!B13</f>
        <v>日本ヴィクトリック（株）</v>
      </c>
      <c r="AA18" s="45">
        <f>登録資材製造者!C13</f>
        <v>0</v>
      </c>
    </row>
    <row r="19" spans="1:27" ht="15" customHeight="1">
      <c r="A19" s="50" t="str">
        <f t="shared" si="0"/>
        <v>038P0209</v>
      </c>
      <c r="B19" s="13" t="s">
        <v>511</v>
      </c>
      <c r="C19" s="29">
        <v>2</v>
      </c>
      <c r="D19" s="29">
        <v>9</v>
      </c>
      <c r="E19" s="14" t="s">
        <v>404</v>
      </c>
      <c r="F19" s="15" t="s">
        <v>19</v>
      </c>
      <c r="G19" s="14" t="s">
        <v>527</v>
      </c>
      <c r="H19" s="14" t="s">
        <v>532</v>
      </c>
      <c r="I19" s="14" t="s">
        <v>536</v>
      </c>
      <c r="J19" s="14" t="s">
        <v>533</v>
      </c>
      <c r="K19" s="14" t="s">
        <v>535</v>
      </c>
      <c r="L19" s="16" t="s">
        <v>6</v>
      </c>
      <c r="M19" s="17" t="s">
        <v>509</v>
      </c>
      <c r="N19" s="18">
        <v>145</v>
      </c>
      <c r="O19" s="15"/>
      <c r="P19" s="14" t="s">
        <v>510</v>
      </c>
      <c r="Q19" s="39">
        <f t="shared" si="1"/>
        <v>38</v>
      </c>
      <c r="R19" s="1" t="str">
        <f t="shared" si="2"/>
        <v>038P0209</v>
      </c>
      <c r="S19" s="1" t="str">
        <f t="shared" si="3"/>
        <v>JWWA  K  145</v>
      </c>
      <c r="T19" s="1" t="str">
        <f t="shared" si="4"/>
        <v>JWWA  K  145</v>
      </c>
      <c r="V19" s="2">
        <v>13</v>
      </c>
      <c r="X19" s="1" t="s">
        <v>38</v>
      </c>
      <c r="Z19" s="38" t="str">
        <f>登録資材製造者!B14</f>
        <v>クロダイト工業（株）</v>
      </c>
      <c r="AA19" s="45">
        <f>登録資材製造者!C14</f>
        <v>39</v>
      </c>
    </row>
    <row r="20" spans="1:27" ht="15" customHeight="1">
      <c r="A20" s="50" t="str">
        <f t="shared" si="0"/>
        <v>038P0210</v>
      </c>
      <c r="B20" s="13" t="s">
        <v>511</v>
      </c>
      <c r="C20" s="29">
        <v>2</v>
      </c>
      <c r="D20" s="29">
        <v>10</v>
      </c>
      <c r="E20" s="14" t="s">
        <v>404</v>
      </c>
      <c r="F20" s="15" t="s">
        <v>19</v>
      </c>
      <c r="G20" s="14" t="s">
        <v>539</v>
      </c>
      <c r="H20" s="14" t="s">
        <v>537</v>
      </c>
      <c r="I20" s="14" t="s">
        <v>538</v>
      </c>
      <c r="J20" s="14" t="s">
        <v>528</v>
      </c>
      <c r="K20" s="14" t="s">
        <v>529</v>
      </c>
      <c r="L20" s="16" t="s">
        <v>6</v>
      </c>
      <c r="M20" s="17" t="s">
        <v>509</v>
      </c>
      <c r="N20" s="18">
        <v>145</v>
      </c>
      <c r="O20" s="15"/>
      <c r="P20" s="14" t="s">
        <v>510</v>
      </c>
      <c r="Q20" s="39">
        <f t="shared" si="1"/>
        <v>38</v>
      </c>
      <c r="R20" s="1" t="str">
        <f t="shared" si="2"/>
        <v>038P0210</v>
      </c>
      <c r="S20" s="1" t="str">
        <f t="shared" si="3"/>
        <v>JWWA  K  145</v>
      </c>
      <c r="T20" s="1" t="str">
        <f t="shared" si="4"/>
        <v>JWWA  K  145</v>
      </c>
      <c r="V20" s="2"/>
      <c r="X20" s="1" t="s">
        <v>39</v>
      </c>
      <c r="Z20" s="38" t="str">
        <f>登録資材製造者!B15</f>
        <v>（株）クボタケミックス</v>
      </c>
      <c r="AA20" s="45">
        <f>登録資材製造者!C15</f>
        <v>7</v>
      </c>
    </row>
    <row r="21" spans="1:27" ht="15" customHeight="1">
      <c r="A21" s="50" t="str">
        <f t="shared" si="0"/>
        <v>038P0211</v>
      </c>
      <c r="B21" s="13" t="s">
        <v>511</v>
      </c>
      <c r="C21" s="29">
        <v>2</v>
      </c>
      <c r="D21" s="29">
        <v>11</v>
      </c>
      <c r="E21" s="14" t="s">
        <v>404</v>
      </c>
      <c r="F21" s="15" t="s">
        <v>19</v>
      </c>
      <c r="G21" s="14" t="s">
        <v>539</v>
      </c>
      <c r="H21" s="14" t="s">
        <v>537</v>
      </c>
      <c r="I21" s="14" t="s">
        <v>538</v>
      </c>
      <c r="J21" s="14" t="s">
        <v>528</v>
      </c>
      <c r="K21" s="14" t="s">
        <v>530</v>
      </c>
      <c r="L21" s="16" t="s">
        <v>6</v>
      </c>
      <c r="M21" s="17" t="s">
        <v>509</v>
      </c>
      <c r="N21" s="18">
        <v>145</v>
      </c>
      <c r="O21" s="15"/>
      <c r="P21" s="14" t="s">
        <v>510</v>
      </c>
      <c r="Q21" s="39">
        <f t="shared" si="1"/>
        <v>38</v>
      </c>
      <c r="R21" s="1" t="str">
        <f t="shared" si="2"/>
        <v>038P0211</v>
      </c>
      <c r="S21" s="1" t="str">
        <f t="shared" si="3"/>
        <v>JWWA  K  145</v>
      </c>
      <c r="T21" s="1" t="str">
        <f t="shared" si="4"/>
        <v>JWWA  K  145</v>
      </c>
      <c r="X21" s="1" t="s">
        <v>40</v>
      </c>
      <c r="Z21" s="38" t="str">
        <f>登録資材製造者!B16</f>
        <v>積水化学工業（株）</v>
      </c>
      <c r="AA21" s="45">
        <f>登録資材製造者!C16</f>
        <v>38</v>
      </c>
    </row>
    <row r="22" spans="1:27" ht="15" customHeight="1">
      <c r="A22" s="50" t="str">
        <f t="shared" si="0"/>
        <v>038P0212</v>
      </c>
      <c r="B22" s="13" t="s">
        <v>511</v>
      </c>
      <c r="C22" s="29">
        <v>2</v>
      </c>
      <c r="D22" s="29">
        <v>12</v>
      </c>
      <c r="E22" s="14" t="s">
        <v>404</v>
      </c>
      <c r="F22" s="15" t="s">
        <v>19</v>
      </c>
      <c r="G22" s="14" t="s">
        <v>539</v>
      </c>
      <c r="H22" s="14" t="s">
        <v>540</v>
      </c>
      <c r="I22" s="14" t="s">
        <v>538</v>
      </c>
      <c r="J22" s="14" t="s">
        <v>533</v>
      </c>
      <c r="K22" s="14" t="s">
        <v>534</v>
      </c>
      <c r="L22" s="16" t="s">
        <v>6</v>
      </c>
      <c r="M22" s="17" t="s">
        <v>509</v>
      </c>
      <c r="N22" s="18">
        <v>145</v>
      </c>
      <c r="O22" s="15"/>
      <c r="P22" s="14" t="s">
        <v>510</v>
      </c>
      <c r="Q22" s="39">
        <f t="shared" si="1"/>
        <v>38</v>
      </c>
      <c r="R22" s="1" t="str">
        <f t="shared" si="2"/>
        <v>038P0212</v>
      </c>
      <c r="S22" s="1" t="str">
        <f>""&amp;L22&amp;"  "&amp;M22&amp;"  "&amp;N22&amp;""</f>
        <v>JWWA  K  145</v>
      </c>
      <c r="T22" s="1" t="str">
        <f t="shared" si="4"/>
        <v>JWWA  K  145</v>
      </c>
      <c r="Z22" s="38" t="str">
        <f>登録資材製造者!B17</f>
        <v>信越ポリマー（株）</v>
      </c>
      <c r="AA22" s="45">
        <f>登録資材製造者!C17</f>
        <v>45</v>
      </c>
    </row>
    <row r="23" spans="1:27" ht="15" customHeight="1">
      <c r="A23" s="50" t="str">
        <f t="shared" si="0"/>
        <v>038P0213</v>
      </c>
      <c r="B23" s="13" t="s">
        <v>511</v>
      </c>
      <c r="C23" s="29">
        <v>2</v>
      </c>
      <c r="D23" s="29">
        <v>13</v>
      </c>
      <c r="E23" s="14" t="s">
        <v>404</v>
      </c>
      <c r="F23" s="15" t="s">
        <v>19</v>
      </c>
      <c r="G23" s="14" t="s">
        <v>539</v>
      </c>
      <c r="H23" s="14" t="s">
        <v>540</v>
      </c>
      <c r="I23" s="14" t="s">
        <v>538</v>
      </c>
      <c r="J23" s="14" t="s">
        <v>533</v>
      </c>
      <c r="K23" s="14" t="s">
        <v>535</v>
      </c>
      <c r="L23" s="16" t="s">
        <v>6</v>
      </c>
      <c r="M23" s="17" t="s">
        <v>509</v>
      </c>
      <c r="N23" s="18">
        <v>145</v>
      </c>
      <c r="O23" s="15"/>
      <c r="P23" s="14" t="s">
        <v>510</v>
      </c>
      <c r="Q23" s="39">
        <f t="shared" si="1"/>
        <v>38</v>
      </c>
      <c r="R23" s="1" t="str">
        <f t="shared" si="2"/>
        <v>038P0213</v>
      </c>
      <c r="S23" s="1" t="str">
        <f>""&amp;L23&amp;"  "&amp;M23&amp;"  "&amp;N23&amp;""</f>
        <v>JWWA  K  145</v>
      </c>
      <c r="T23" s="1" t="str">
        <f t="shared" si="4"/>
        <v>JWWA  K  145</v>
      </c>
      <c r="Z23" s="38" t="str">
        <f>登録資材製造者!B18</f>
        <v>前澤化成工業（株）</v>
      </c>
      <c r="AA23" s="45">
        <f>登録資材製造者!C18</f>
        <v>35</v>
      </c>
    </row>
    <row r="24" spans="1:27" ht="15" customHeight="1">
      <c r="A24" s="50" t="str">
        <f t="shared" si="0"/>
        <v>038P0214</v>
      </c>
      <c r="B24" s="13" t="s">
        <v>511</v>
      </c>
      <c r="C24" s="29">
        <v>2</v>
      </c>
      <c r="D24" s="29">
        <v>14</v>
      </c>
      <c r="E24" s="14" t="s">
        <v>404</v>
      </c>
      <c r="F24" s="15" t="s">
        <v>19</v>
      </c>
      <c r="G24" s="14" t="s">
        <v>541</v>
      </c>
      <c r="H24" s="14" t="s">
        <v>542</v>
      </c>
      <c r="I24" s="14" t="s">
        <v>543</v>
      </c>
      <c r="J24" s="14"/>
      <c r="K24" s="14"/>
      <c r="L24" s="16" t="s">
        <v>6</v>
      </c>
      <c r="M24" s="17" t="s">
        <v>509</v>
      </c>
      <c r="N24" s="18">
        <v>145</v>
      </c>
      <c r="O24" s="15"/>
      <c r="P24" s="14" t="s">
        <v>510</v>
      </c>
      <c r="Q24" s="39">
        <f t="shared" si="1"/>
        <v>38</v>
      </c>
      <c r="R24" s="1" t="str">
        <f t="shared" si="2"/>
        <v>038P0214</v>
      </c>
      <c r="S24" s="1" t="str">
        <f>""&amp;L24&amp;"  "&amp;M24&amp;"  "&amp;N24&amp;""</f>
        <v>JWWA  K  145</v>
      </c>
      <c r="T24" s="1" t="str">
        <f t="shared" si="4"/>
        <v>JWWA  K  145</v>
      </c>
      <c r="Z24" s="38" t="str">
        <f>登録資材製造者!B19</f>
        <v>ＪＦＥスチール（株）</v>
      </c>
      <c r="AA24" s="45">
        <f>登録資材製造者!C19</f>
        <v>0</v>
      </c>
    </row>
    <row r="25" spans="1:27" ht="15" customHeight="1">
      <c r="A25" s="50" t="str">
        <f t="shared" si="0"/>
        <v>038P0215</v>
      </c>
      <c r="B25" s="13" t="s">
        <v>511</v>
      </c>
      <c r="C25" s="29">
        <v>2</v>
      </c>
      <c r="D25" s="29">
        <v>15</v>
      </c>
      <c r="E25" s="14" t="s">
        <v>404</v>
      </c>
      <c r="F25" s="15" t="s">
        <v>19</v>
      </c>
      <c r="G25" s="14" t="s">
        <v>544</v>
      </c>
      <c r="H25" s="14" t="s">
        <v>545</v>
      </c>
      <c r="I25" s="14" t="s">
        <v>543</v>
      </c>
      <c r="J25" s="14"/>
      <c r="K25" s="14"/>
      <c r="L25" s="16" t="s">
        <v>6</v>
      </c>
      <c r="M25" s="17" t="s">
        <v>509</v>
      </c>
      <c r="N25" s="18">
        <v>145</v>
      </c>
      <c r="O25" s="15"/>
      <c r="P25" s="14" t="s">
        <v>510</v>
      </c>
      <c r="Q25" s="39">
        <f t="shared" si="1"/>
        <v>38</v>
      </c>
      <c r="R25" s="1" t="str">
        <f t="shared" si="2"/>
        <v>038P0215</v>
      </c>
      <c r="S25" s="1" t="str">
        <f>""&amp;L25&amp;"  "&amp;M25&amp;"  "&amp;N25&amp;""</f>
        <v>JWWA  K  145</v>
      </c>
      <c r="T25" s="1" t="str">
        <f t="shared" si="4"/>
        <v>JWWA  K  145</v>
      </c>
      <c r="Z25" s="38" t="str">
        <f>登録資材製造者!B20</f>
        <v>新日鐵住金（株）</v>
      </c>
      <c r="AA25" s="45">
        <f>登録資材製造者!C20</f>
        <v>0</v>
      </c>
    </row>
    <row r="26" spans="1:27" ht="15" customHeight="1">
      <c r="A26" s="50" t="str">
        <f t="shared" si="0"/>
        <v>038P0216</v>
      </c>
      <c r="B26" s="13" t="s">
        <v>511</v>
      </c>
      <c r="C26" s="29">
        <v>2</v>
      </c>
      <c r="D26" s="29">
        <v>16</v>
      </c>
      <c r="E26" s="14" t="s">
        <v>404</v>
      </c>
      <c r="F26" s="15" t="s">
        <v>19</v>
      </c>
      <c r="G26" s="14" t="s">
        <v>546</v>
      </c>
      <c r="H26" s="14" t="s">
        <v>547</v>
      </c>
      <c r="I26" s="14" t="s">
        <v>514</v>
      </c>
      <c r="J26" s="14"/>
      <c r="K26" s="14"/>
      <c r="L26" s="16" t="s">
        <v>444</v>
      </c>
      <c r="M26" s="17" t="s">
        <v>509</v>
      </c>
      <c r="N26" s="48">
        <v>13</v>
      </c>
      <c r="O26" s="15"/>
      <c r="P26" s="14" t="s">
        <v>510</v>
      </c>
      <c r="Q26" s="39">
        <f t="shared" si="1"/>
        <v>38</v>
      </c>
      <c r="R26" s="1" t="str">
        <f t="shared" si="2"/>
        <v>038P0216</v>
      </c>
      <c r="S26" s="1" t="str">
        <f t="shared" ref="S26:S44" si="5">""&amp;L26&amp;"  "&amp;M26&amp;"  "&amp;N26&amp;""</f>
        <v>PTC  K  13</v>
      </c>
      <c r="T26" s="1" t="str">
        <f t="shared" si="4"/>
        <v>PTC  K  13</v>
      </c>
      <c r="Z26" s="38" t="str">
        <f>登録資材製造者!B21</f>
        <v>三井金属エンジニアリング（株）</v>
      </c>
      <c r="AA26" s="45">
        <f>登録資材製造者!C21</f>
        <v>0</v>
      </c>
    </row>
    <row r="27" spans="1:27" ht="15" customHeight="1">
      <c r="A27" s="50" t="str">
        <f t="shared" si="0"/>
        <v>038P0217</v>
      </c>
      <c r="B27" s="13" t="s">
        <v>511</v>
      </c>
      <c r="C27" s="29">
        <v>2</v>
      </c>
      <c r="D27" s="29">
        <v>17</v>
      </c>
      <c r="E27" s="14" t="s">
        <v>404</v>
      </c>
      <c r="F27" s="15" t="s">
        <v>19</v>
      </c>
      <c r="G27" s="14" t="s">
        <v>546</v>
      </c>
      <c r="H27" s="14" t="s">
        <v>547</v>
      </c>
      <c r="I27" s="14" t="s">
        <v>515</v>
      </c>
      <c r="J27" s="12"/>
      <c r="K27" s="14"/>
      <c r="L27" s="16" t="s">
        <v>6</v>
      </c>
      <c r="M27" s="17" t="s">
        <v>509</v>
      </c>
      <c r="N27" s="18">
        <v>145</v>
      </c>
      <c r="O27" s="15"/>
      <c r="P27" s="14" t="s">
        <v>510</v>
      </c>
      <c r="Q27" s="39">
        <f t="shared" si="1"/>
        <v>38</v>
      </c>
      <c r="R27" s="1" t="str">
        <f t="shared" si="2"/>
        <v>038P0217</v>
      </c>
      <c r="S27" s="1" t="str">
        <f t="shared" si="5"/>
        <v>JWWA  K  145</v>
      </c>
      <c r="T27" s="1" t="str">
        <f t="shared" si="4"/>
        <v>JWWA  K  145</v>
      </c>
      <c r="Z27" s="38" t="str">
        <f>登録資材製造者!B22</f>
        <v>ＪＦＥ継手（株）</v>
      </c>
      <c r="AA27" s="45">
        <f>登録資材製造者!C22</f>
        <v>0</v>
      </c>
    </row>
    <row r="28" spans="1:27" ht="15" customHeight="1">
      <c r="A28" s="50" t="str">
        <f t="shared" si="0"/>
        <v>038P0218</v>
      </c>
      <c r="B28" s="13" t="s">
        <v>511</v>
      </c>
      <c r="C28" s="29">
        <v>2</v>
      </c>
      <c r="D28" s="29">
        <v>18</v>
      </c>
      <c r="E28" s="14" t="s">
        <v>404</v>
      </c>
      <c r="F28" s="15" t="s">
        <v>19</v>
      </c>
      <c r="G28" s="14" t="s">
        <v>548</v>
      </c>
      <c r="H28" s="14" t="s">
        <v>549</v>
      </c>
      <c r="I28" s="14" t="s">
        <v>514</v>
      </c>
      <c r="J28" s="14"/>
      <c r="K28" s="14"/>
      <c r="L28" s="16" t="s">
        <v>444</v>
      </c>
      <c r="M28" s="17" t="s">
        <v>509</v>
      </c>
      <c r="N28" s="48">
        <v>13</v>
      </c>
      <c r="O28" s="15"/>
      <c r="P28" s="14" t="s">
        <v>510</v>
      </c>
      <c r="Q28" s="39">
        <f t="shared" si="1"/>
        <v>38</v>
      </c>
      <c r="R28" s="1" t="str">
        <f t="shared" si="2"/>
        <v>038P0218</v>
      </c>
      <c r="S28" s="1" t="str">
        <f t="shared" si="5"/>
        <v>PTC  K  13</v>
      </c>
      <c r="T28" s="1" t="str">
        <f t="shared" si="4"/>
        <v>PTC  K  13</v>
      </c>
      <c r="Z28" s="38" t="str">
        <f>登録資材製造者!B23</f>
        <v>日立金属（株）</v>
      </c>
      <c r="AA28" s="45">
        <f>登録資材製造者!C23</f>
        <v>0</v>
      </c>
    </row>
    <row r="29" spans="1:27" ht="15" customHeight="1">
      <c r="A29" s="50" t="str">
        <f t="shared" si="0"/>
        <v>038P0219</v>
      </c>
      <c r="B29" s="13" t="s">
        <v>511</v>
      </c>
      <c r="C29" s="29">
        <v>2</v>
      </c>
      <c r="D29" s="29">
        <v>19</v>
      </c>
      <c r="E29" s="14" t="s">
        <v>404</v>
      </c>
      <c r="F29" s="15" t="s">
        <v>19</v>
      </c>
      <c r="G29" s="14" t="s">
        <v>548</v>
      </c>
      <c r="H29" s="14" t="s">
        <v>549</v>
      </c>
      <c r="I29" s="14" t="s">
        <v>515</v>
      </c>
      <c r="J29" s="12"/>
      <c r="K29" s="14"/>
      <c r="L29" s="16" t="s">
        <v>6</v>
      </c>
      <c r="M29" s="17" t="s">
        <v>509</v>
      </c>
      <c r="N29" s="18">
        <v>145</v>
      </c>
      <c r="O29" s="15"/>
      <c r="P29" s="14" t="s">
        <v>510</v>
      </c>
      <c r="Q29" s="39">
        <f t="shared" si="1"/>
        <v>38</v>
      </c>
      <c r="R29" s="1" t="str">
        <f t="shared" si="2"/>
        <v>038P0219</v>
      </c>
      <c r="S29" s="1" t="str">
        <f t="shared" si="5"/>
        <v>JWWA  K  145</v>
      </c>
      <c r="T29" s="1" t="str">
        <f t="shared" si="4"/>
        <v>JWWA  K  145</v>
      </c>
      <c r="Z29" s="38" t="str">
        <f>登録資材製造者!B24</f>
        <v>シーケー金属（株）</v>
      </c>
      <c r="AA29" s="45">
        <f>登録資材製造者!C24</f>
        <v>0</v>
      </c>
    </row>
    <row r="30" spans="1:27" ht="15" customHeight="1">
      <c r="A30" s="50" t="str">
        <f t="shared" si="0"/>
        <v>038P0220</v>
      </c>
      <c r="B30" s="13" t="s">
        <v>511</v>
      </c>
      <c r="C30" s="29">
        <v>2</v>
      </c>
      <c r="D30" s="29">
        <v>20</v>
      </c>
      <c r="E30" s="14" t="s">
        <v>404</v>
      </c>
      <c r="F30" s="15" t="s">
        <v>19</v>
      </c>
      <c r="G30" s="14" t="s">
        <v>550</v>
      </c>
      <c r="H30" s="14" t="s">
        <v>551</v>
      </c>
      <c r="I30" s="14" t="s">
        <v>514</v>
      </c>
      <c r="J30" s="14"/>
      <c r="K30" s="14"/>
      <c r="L30" s="16" t="s">
        <v>444</v>
      </c>
      <c r="M30" s="17" t="s">
        <v>509</v>
      </c>
      <c r="N30" s="48">
        <v>13</v>
      </c>
      <c r="O30" s="15"/>
      <c r="P30" s="14" t="s">
        <v>510</v>
      </c>
      <c r="Q30" s="39">
        <f t="shared" si="1"/>
        <v>38</v>
      </c>
      <c r="R30" s="1" t="str">
        <f t="shared" si="2"/>
        <v>038P0220</v>
      </c>
      <c r="S30" s="1" t="str">
        <f t="shared" si="5"/>
        <v>PTC  K  13</v>
      </c>
      <c r="T30" s="1" t="str">
        <f t="shared" si="4"/>
        <v>PTC  K  13</v>
      </c>
      <c r="Z30" s="38" t="str">
        <f>登録資材製造者!B25</f>
        <v>（株）三栄水栓製作所</v>
      </c>
      <c r="AA30" s="45">
        <f>登録資材製造者!C25</f>
        <v>42</v>
      </c>
    </row>
    <row r="31" spans="1:27" ht="15" customHeight="1">
      <c r="A31" s="50" t="str">
        <f t="shared" si="0"/>
        <v>038P0221</v>
      </c>
      <c r="B31" s="13" t="s">
        <v>511</v>
      </c>
      <c r="C31" s="29">
        <v>2</v>
      </c>
      <c r="D31" s="29">
        <v>21</v>
      </c>
      <c r="E31" s="14" t="s">
        <v>404</v>
      </c>
      <c r="F31" s="15" t="s">
        <v>19</v>
      </c>
      <c r="G31" s="14" t="s">
        <v>550</v>
      </c>
      <c r="H31" s="14" t="s">
        <v>551</v>
      </c>
      <c r="I31" s="14" t="s">
        <v>515</v>
      </c>
      <c r="J31" s="12"/>
      <c r="K31" s="14"/>
      <c r="L31" s="16" t="s">
        <v>6</v>
      </c>
      <c r="M31" s="17" t="s">
        <v>509</v>
      </c>
      <c r="N31" s="18">
        <v>145</v>
      </c>
      <c r="O31" s="15"/>
      <c r="P31" s="14" t="s">
        <v>510</v>
      </c>
      <c r="Q31" s="39">
        <f t="shared" si="1"/>
        <v>38</v>
      </c>
      <c r="R31" s="1" t="str">
        <f t="shared" si="2"/>
        <v>038P0221</v>
      </c>
      <c r="S31" s="1" t="str">
        <f t="shared" si="5"/>
        <v>JWWA  K  145</v>
      </c>
      <c r="T31" s="1" t="str">
        <f t="shared" si="4"/>
        <v>JWWA  K  145</v>
      </c>
      <c r="Z31" s="38" t="str">
        <f>登録資材製造者!B26</f>
        <v>（株）リケン</v>
      </c>
      <c r="AA31" s="45">
        <f>登録資材製造者!C26</f>
        <v>6</v>
      </c>
    </row>
    <row r="32" spans="1:27" ht="15" customHeight="1">
      <c r="A32" s="50" t="str">
        <f t="shared" si="0"/>
        <v>038P0222</v>
      </c>
      <c r="B32" s="13" t="s">
        <v>511</v>
      </c>
      <c r="C32" s="29">
        <v>2</v>
      </c>
      <c r="D32" s="29">
        <v>22</v>
      </c>
      <c r="E32" s="14" t="s">
        <v>404</v>
      </c>
      <c r="F32" s="15" t="s">
        <v>19</v>
      </c>
      <c r="G32" s="14" t="s">
        <v>552</v>
      </c>
      <c r="H32" s="14" t="s">
        <v>553</v>
      </c>
      <c r="I32" s="14" t="s">
        <v>514</v>
      </c>
      <c r="J32" s="14"/>
      <c r="K32" s="14"/>
      <c r="L32" s="16" t="s">
        <v>444</v>
      </c>
      <c r="M32" s="17" t="s">
        <v>509</v>
      </c>
      <c r="N32" s="48">
        <v>13</v>
      </c>
      <c r="O32" s="15"/>
      <c r="P32" s="14" t="s">
        <v>510</v>
      </c>
      <c r="Q32" s="39">
        <f t="shared" si="1"/>
        <v>38</v>
      </c>
      <c r="R32" s="1" t="str">
        <f t="shared" si="2"/>
        <v>038P0222</v>
      </c>
      <c r="S32" s="1" t="str">
        <f t="shared" si="5"/>
        <v>PTC  K  13</v>
      </c>
      <c r="T32" s="1" t="str">
        <f t="shared" si="4"/>
        <v>PTC  K  13</v>
      </c>
      <c r="Z32" s="38" t="str">
        <f>登録資材製造者!B27</f>
        <v>（株）清水合金製作所</v>
      </c>
      <c r="AA32" s="45">
        <f>登録資材製造者!C27</f>
        <v>17</v>
      </c>
    </row>
    <row r="33" spans="1:27" ht="15" customHeight="1">
      <c r="A33" s="50" t="str">
        <f t="shared" si="0"/>
        <v>038P0223</v>
      </c>
      <c r="B33" s="13" t="s">
        <v>511</v>
      </c>
      <c r="C33" s="29">
        <v>2</v>
      </c>
      <c r="D33" s="29">
        <v>23</v>
      </c>
      <c r="E33" s="14" t="s">
        <v>404</v>
      </c>
      <c r="F33" s="15" t="s">
        <v>19</v>
      </c>
      <c r="G33" s="14" t="s">
        <v>552</v>
      </c>
      <c r="H33" s="14" t="s">
        <v>553</v>
      </c>
      <c r="I33" s="14" t="s">
        <v>515</v>
      </c>
      <c r="J33" s="12"/>
      <c r="K33" s="14"/>
      <c r="L33" s="16" t="s">
        <v>6</v>
      </c>
      <c r="M33" s="17" t="s">
        <v>509</v>
      </c>
      <c r="N33" s="18">
        <v>145</v>
      </c>
      <c r="O33" s="15"/>
      <c r="P33" s="14" t="s">
        <v>510</v>
      </c>
      <c r="Q33" s="39">
        <f t="shared" si="1"/>
        <v>38</v>
      </c>
      <c r="R33" s="1" t="str">
        <f t="shared" si="2"/>
        <v>038P0223</v>
      </c>
      <c r="S33" s="1" t="str">
        <f t="shared" si="5"/>
        <v>JWWA  K  145</v>
      </c>
      <c r="T33" s="1" t="str">
        <f t="shared" si="4"/>
        <v>JWWA  K  145</v>
      </c>
      <c r="Z33" s="38" t="str">
        <f>登録資材製造者!B28</f>
        <v>清水工業（株）</v>
      </c>
      <c r="AA33" s="45">
        <f>登録資材製造者!C28</f>
        <v>23</v>
      </c>
    </row>
    <row r="34" spans="1:27" ht="15" customHeight="1">
      <c r="A34" s="50" t="str">
        <f t="shared" si="0"/>
        <v>038P0224</v>
      </c>
      <c r="B34" s="13" t="s">
        <v>511</v>
      </c>
      <c r="C34" s="29">
        <v>2</v>
      </c>
      <c r="D34" s="29">
        <v>24</v>
      </c>
      <c r="E34" s="14" t="s">
        <v>404</v>
      </c>
      <c r="F34" s="15" t="s">
        <v>19</v>
      </c>
      <c r="G34" s="14" t="s">
        <v>554</v>
      </c>
      <c r="H34" s="14" t="s">
        <v>555</v>
      </c>
      <c r="I34" s="14" t="s">
        <v>514</v>
      </c>
      <c r="J34" s="14"/>
      <c r="K34" s="14"/>
      <c r="L34" s="16" t="s">
        <v>444</v>
      </c>
      <c r="M34" s="17" t="s">
        <v>509</v>
      </c>
      <c r="N34" s="48">
        <v>13</v>
      </c>
      <c r="O34" s="15"/>
      <c r="P34" s="14" t="s">
        <v>510</v>
      </c>
      <c r="Q34" s="39">
        <f t="shared" si="1"/>
        <v>38</v>
      </c>
      <c r="R34" s="1" t="str">
        <f t="shared" si="2"/>
        <v>038P0224</v>
      </c>
      <c r="S34" s="1" t="str">
        <f t="shared" si="5"/>
        <v>PTC  K  13</v>
      </c>
      <c r="T34" s="1" t="str">
        <f t="shared" si="4"/>
        <v>PTC  K  13</v>
      </c>
      <c r="Z34" s="38" t="str">
        <f>登録資材製造者!B29</f>
        <v>宮部鉄工（株）</v>
      </c>
      <c r="AA34" s="45">
        <f>登録資材製造者!C29</f>
        <v>4</v>
      </c>
    </row>
    <row r="35" spans="1:27" ht="15" customHeight="1">
      <c r="A35" s="50" t="str">
        <f t="shared" si="0"/>
        <v>038P0225</v>
      </c>
      <c r="B35" s="13" t="s">
        <v>511</v>
      </c>
      <c r="C35" s="29">
        <v>2</v>
      </c>
      <c r="D35" s="29">
        <v>25</v>
      </c>
      <c r="E35" s="14" t="s">
        <v>404</v>
      </c>
      <c r="F35" s="15" t="s">
        <v>19</v>
      </c>
      <c r="G35" s="14" t="s">
        <v>554</v>
      </c>
      <c r="H35" s="14" t="s">
        <v>555</v>
      </c>
      <c r="I35" s="14" t="s">
        <v>515</v>
      </c>
      <c r="J35" s="12"/>
      <c r="K35" s="14"/>
      <c r="L35" s="16" t="s">
        <v>6</v>
      </c>
      <c r="M35" s="17" t="s">
        <v>509</v>
      </c>
      <c r="N35" s="18">
        <v>145</v>
      </c>
      <c r="O35" s="15"/>
      <c r="P35" s="14" t="s">
        <v>510</v>
      </c>
      <c r="Q35" s="39">
        <f t="shared" si="1"/>
        <v>38</v>
      </c>
      <c r="R35" s="1" t="str">
        <f t="shared" si="2"/>
        <v>038P0225</v>
      </c>
      <c r="S35" s="1" t="str">
        <f t="shared" si="5"/>
        <v>JWWA  K  145</v>
      </c>
      <c r="T35" s="1" t="str">
        <f t="shared" si="4"/>
        <v>JWWA  K  145</v>
      </c>
      <c r="Z35" s="38" t="str">
        <f>登録資材製造者!B30</f>
        <v>前澤工業（株）</v>
      </c>
      <c r="AA35" s="45">
        <f>登録資材製造者!C30</f>
        <v>25</v>
      </c>
    </row>
    <row r="36" spans="1:27" ht="15" customHeight="1">
      <c r="A36" s="50" t="str">
        <f t="shared" si="0"/>
        <v>038P0226</v>
      </c>
      <c r="B36" s="13" t="s">
        <v>511</v>
      </c>
      <c r="C36" s="29">
        <v>2</v>
      </c>
      <c r="D36" s="29">
        <v>26</v>
      </c>
      <c r="E36" s="14" t="s">
        <v>404</v>
      </c>
      <c r="F36" s="15" t="s">
        <v>19</v>
      </c>
      <c r="G36" s="14" t="s">
        <v>556</v>
      </c>
      <c r="H36" s="14" t="s">
        <v>557</v>
      </c>
      <c r="I36" s="14" t="s">
        <v>514</v>
      </c>
      <c r="J36" s="14"/>
      <c r="K36" s="14"/>
      <c r="L36" s="16" t="s">
        <v>444</v>
      </c>
      <c r="M36" s="17" t="s">
        <v>509</v>
      </c>
      <c r="N36" s="48">
        <v>13</v>
      </c>
      <c r="O36" s="15"/>
      <c r="P36" s="14" t="s">
        <v>510</v>
      </c>
      <c r="Q36" s="39">
        <f t="shared" si="1"/>
        <v>38</v>
      </c>
      <c r="R36" s="1" t="str">
        <f t="shared" si="2"/>
        <v>038P0226</v>
      </c>
      <c r="S36" s="1" t="str">
        <f t="shared" si="5"/>
        <v>PTC  K  13</v>
      </c>
      <c r="T36" s="1" t="str">
        <f t="shared" si="4"/>
        <v>PTC  K  13</v>
      </c>
      <c r="Z36" s="38" t="str">
        <f>登録資材製造者!B31</f>
        <v>協和工業（株）</v>
      </c>
      <c r="AA36" s="45">
        <f>登録資材製造者!C31</f>
        <v>18</v>
      </c>
    </row>
    <row r="37" spans="1:27" ht="15" customHeight="1">
      <c r="A37" s="50" t="str">
        <f t="shared" si="0"/>
        <v>038P0227</v>
      </c>
      <c r="B37" s="13" t="s">
        <v>511</v>
      </c>
      <c r="C37" s="29">
        <v>2</v>
      </c>
      <c r="D37" s="29">
        <v>27</v>
      </c>
      <c r="E37" s="14" t="s">
        <v>404</v>
      </c>
      <c r="F37" s="15" t="s">
        <v>19</v>
      </c>
      <c r="G37" s="14" t="s">
        <v>556</v>
      </c>
      <c r="H37" s="14" t="s">
        <v>557</v>
      </c>
      <c r="I37" s="14" t="s">
        <v>515</v>
      </c>
      <c r="J37" s="12"/>
      <c r="K37" s="14"/>
      <c r="L37" s="16" t="s">
        <v>6</v>
      </c>
      <c r="M37" s="17" t="s">
        <v>509</v>
      </c>
      <c r="N37" s="18">
        <v>145</v>
      </c>
      <c r="O37" s="15"/>
      <c r="P37" s="14" t="s">
        <v>510</v>
      </c>
      <c r="Q37" s="39">
        <f t="shared" si="1"/>
        <v>38</v>
      </c>
      <c r="R37" s="1" t="str">
        <f t="shared" si="2"/>
        <v>038P0227</v>
      </c>
      <c r="S37" s="1" t="str">
        <f t="shared" si="5"/>
        <v>JWWA  K  145</v>
      </c>
      <c r="T37" s="1" t="str">
        <f t="shared" si="4"/>
        <v>JWWA  K  145</v>
      </c>
      <c r="Z37" s="38" t="str">
        <f>登録資材製造者!B32</f>
        <v>（株）清水鐵工所</v>
      </c>
      <c r="AA37" s="45">
        <f>登録資材製造者!C32</f>
        <v>3</v>
      </c>
    </row>
    <row r="38" spans="1:27" ht="15" customHeight="1">
      <c r="A38" s="50" t="str">
        <f t="shared" si="0"/>
        <v>038P0228</v>
      </c>
      <c r="B38" s="13" t="s">
        <v>511</v>
      </c>
      <c r="C38" s="29">
        <v>2</v>
      </c>
      <c r="D38" s="29">
        <v>28</v>
      </c>
      <c r="E38" s="14" t="s">
        <v>404</v>
      </c>
      <c r="F38" s="15" t="s">
        <v>19</v>
      </c>
      <c r="G38" s="14" t="s">
        <v>558</v>
      </c>
      <c r="H38" s="14" t="s">
        <v>559</v>
      </c>
      <c r="I38" s="14" t="s">
        <v>514</v>
      </c>
      <c r="J38" s="14"/>
      <c r="K38" s="14"/>
      <c r="L38" s="16" t="s">
        <v>444</v>
      </c>
      <c r="M38" s="17" t="s">
        <v>509</v>
      </c>
      <c r="N38" s="48">
        <v>13</v>
      </c>
      <c r="O38" s="15"/>
      <c r="P38" s="14" t="s">
        <v>510</v>
      </c>
      <c r="Q38" s="39">
        <f t="shared" si="1"/>
        <v>38</v>
      </c>
      <c r="R38" s="1" t="str">
        <f t="shared" si="2"/>
        <v>038P0228</v>
      </c>
      <c r="S38" s="1" t="str">
        <f t="shared" si="5"/>
        <v>PTC  K  13</v>
      </c>
      <c r="T38" s="1" t="str">
        <f t="shared" si="4"/>
        <v>PTC  K  13</v>
      </c>
      <c r="Z38" s="38" t="str">
        <f>登録資材製造者!B33</f>
        <v>（株）キッツ</v>
      </c>
      <c r="AA38" s="45">
        <f>登録資材製造者!C33</f>
        <v>2</v>
      </c>
    </row>
    <row r="39" spans="1:27" ht="15" customHeight="1">
      <c r="A39" s="50" t="str">
        <f t="shared" si="0"/>
        <v>038P0229</v>
      </c>
      <c r="B39" s="13" t="s">
        <v>511</v>
      </c>
      <c r="C39" s="29">
        <v>2</v>
      </c>
      <c r="D39" s="29">
        <v>29</v>
      </c>
      <c r="E39" s="14" t="s">
        <v>404</v>
      </c>
      <c r="F39" s="15" t="s">
        <v>19</v>
      </c>
      <c r="G39" s="14" t="s">
        <v>558</v>
      </c>
      <c r="H39" s="14" t="s">
        <v>559</v>
      </c>
      <c r="I39" s="14" t="s">
        <v>515</v>
      </c>
      <c r="J39" s="12"/>
      <c r="K39" s="14"/>
      <c r="L39" s="16" t="s">
        <v>6</v>
      </c>
      <c r="M39" s="17" t="s">
        <v>509</v>
      </c>
      <c r="N39" s="18">
        <v>145</v>
      </c>
      <c r="O39" s="15"/>
      <c r="P39" s="14" t="s">
        <v>510</v>
      </c>
      <c r="Q39" s="39">
        <f t="shared" si="1"/>
        <v>38</v>
      </c>
      <c r="R39" s="1" t="str">
        <f t="shared" si="2"/>
        <v>038P0229</v>
      </c>
      <c r="S39" s="1" t="str">
        <f t="shared" si="5"/>
        <v>JWWA  K  145</v>
      </c>
      <c r="T39" s="1" t="str">
        <f t="shared" si="4"/>
        <v>JWWA  K  145</v>
      </c>
      <c r="Z39" s="38" t="str">
        <f>登録資材製造者!B34</f>
        <v>前澤給装工業（株）</v>
      </c>
      <c r="AA39" s="45">
        <f>登録資材製造者!C34</f>
        <v>15</v>
      </c>
    </row>
    <row r="40" spans="1:27" ht="15" customHeight="1">
      <c r="A40" s="50" t="str">
        <f t="shared" si="0"/>
        <v>038P0230</v>
      </c>
      <c r="B40" s="13" t="s">
        <v>511</v>
      </c>
      <c r="C40" s="29">
        <v>2</v>
      </c>
      <c r="D40" s="29">
        <v>30</v>
      </c>
      <c r="E40" s="14" t="s">
        <v>404</v>
      </c>
      <c r="F40" s="15" t="s">
        <v>19</v>
      </c>
      <c r="G40" s="14" t="s">
        <v>560</v>
      </c>
      <c r="H40" s="14" t="s">
        <v>561</v>
      </c>
      <c r="I40" s="14" t="s">
        <v>514</v>
      </c>
      <c r="J40" s="14"/>
      <c r="K40" s="14"/>
      <c r="L40" s="16" t="s">
        <v>444</v>
      </c>
      <c r="M40" s="17" t="s">
        <v>509</v>
      </c>
      <c r="N40" s="48">
        <v>13</v>
      </c>
      <c r="O40" s="15"/>
      <c r="P40" s="14" t="s">
        <v>510</v>
      </c>
      <c r="Q40" s="39">
        <f t="shared" si="1"/>
        <v>38</v>
      </c>
      <c r="R40" s="1" t="str">
        <f t="shared" si="2"/>
        <v>038P0230</v>
      </c>
      <c r="S40" s="1" t="str">
        <f t="shared" si="5"/>
        <v>PTC  K  13</v>
      </c>
      <c r="T40" s="1" t="str">
        <f t="shared" si="4"/>
        <v>PTC  K  13</v>
      </c>
      <c r="Z40" s="38" t="str">
        <f>登録資材製造者!B35</f>
        <v>（株）日邦バルブ</v>
      </c>
      <c r="AA40" s="45">
        <f>登録資材製造者!C35</f>
        <v>27</v>
      </c>
    </row>
    <row r="41" spans="1:27" ht="15" customHeight="1">
      <c r="A41" s="50" t="str">
        <f t="shared" si="0"/>
        <v>038P0231</v>
      </c>
      <c r="B41" s="13" t="s">
        <v>511</v>
      </c>
      <c r="C41" s="29">
        <v>2</v>
      </c>
      <c r="D41" s="29">
        <v>31</v>
      </c>
      <c r="E41" s="14" t="s">
        <v>404</v>
      </c>
      <c r="F41" s="15" t="s">
        <v>19</v>
      </c>
      <c r="G41" s="14" t="s">
        <v>560</v>
      </c>
      <c r="H41" s="14" t="s">
        <v>561</v>
      </c>
      <c r="I41" s="14" t="s">
        <v>515</v>
      </c>
      <c r="J41" s="12"/>
      <c r="K41" s="14"/>
      <c r="L41" s="16" t="s">
        <v>6</v>
      </c>
      <c r="M41" s="17" t="s">
        <v>509</v>
      </c>
      <c r="N41" s="18">
        <v>145</v>
      </c>
      <c r="O41" s="15"/>
      <c r="P41" s="14" t="s">
        <v>510</v>
      </c>
      <c r="Q41" s="39">
        <f t="shared" si="1"/>
        <v>38</v>
      </c>
      <c r="R41" s="1" t="str">
        <f t="shared" si="2"/>
        <v>038P0231</v>
      </c>
      <c r="S41" s="1" t="str">
        <f t="shared" si="5"/>
        <v>JWWA  K  145</v>
      </c>
      <c r="T41" s="1" t="str">
        <f t="shared" si="4"/>
        <v>JWWA  K  145</v>
      </c>
      <c r="Z41" s="38" t="str">
        <f>登録資材製造者!B36</f>
        <v>（株）光明製作所</v>
      </c>
      <c r="AA41" s="45">
        <f>登録資材製造者!C36</f>
        <v>34</v>
      </c>
    </row>
    <row r="42" spans="1:27" ht="15" customHeight="1">
      <c r="A42" s="50" t="str">
        <f t="shared" si="0"/>
        <v>038P0232</v>
      </c>
      <c r="B42" s="13" t="s">
        <v>511</v>
      </c>
      <c r="C42" s="29">
        <v>2</v>
      </c>
      <c r="D42" s="29">
        <v>32</v>
      </c>
      <c r="E42" s="14" t="s">
        <v>404</v>
      </c>
      <c r="F42" s="15" t="s">
        <v>19</v>
      </c>
      <c r="G42" s="14" t="s">
        <v>562</v>
      </c>
      <c r="H42" s="14" t="s">
        <v>563</v>
      </c>
      <c r="I42" s="14" t="s">
        <v>508</v>
      </c>
      <c r="J42" s="14"/>
      <c r="K42" s="14"/>
      <c r="L42" s="16" t="s">
        <v>6</v>
      </c>
      <c r="M42" s="17" t="s">
        <v>509</v>
      </c>
      <c r="N42" s="18">
        <v>145</v>
      </c>
      <c r="O42" s="15"/>
      <c r="P42" s="14" t="s">
        <v>510</v>
      </c>
      <c r="Q42" s="39">
        <f t="shared" si="1"/>
        <v>38</v>
      </c>
      <c r="R42" s="1" t="str">
        <f t="shared" si="2"/>
        <v>038P0232</v>
      </c>
      <c r="S42" s="1" t="str">
        <f t="shared" si="5"/>
        <v>JWWA  K  145</v>
      </c>
      <c r="T42" s="1" t="str">
        <f t="shared" si="4"/>
        <v>JWWA  K  145</v>
      </c>
      <c r="Z42" s="38" t="str">
        <f>登録資材製造者!B37</f>
        <v>（株）タブチ</v>
      </c>
      <c r="AA42" s="45">
        <f>登録資材製造者!C37</f>
        <v>13</v>
      </c>
    </row>
    <row r="43" spans="1:27" ht="15" customHeight="1">
      <c r="A43" s="50" t="str">
        <f t="shared" si="0"/>
        <v>038P0233</v>
      </c>
      <c r="B43" s="13" t="s">
        <v>511</v>
      </c>
      <c r="C43" s="29">
        <v>2</v>
      </c>
      <c r="D43" s="29">
        <v>33</v>
      </c>
      <c r="E43" s="14" t="s">
        <v>404</v>
      </c>
      <c r="F43" s="15" t="s">
        <v>19</v>
      </c>
      <c r="G43" s="14" t="s">
        <v>564</v>
      </c>
      <c r="H43" s="14" t="s">
        <v>565</v>
      </c>
      <c r="I43" s="14" t="s">
        <v>508</v>
      </c>
      <c r="J43" s="14"/>
      <c r="K43" s="14"/>
      <c r="L43" s="16" t="s">
        <v>6</v>
      </c>
      <c r="M43" s="17" t="s">
        <v>509</v>
      </c>
      <c r="N43" s="18">
        <v>145</v>
      </c>
      <c r="O43" s="15"/>
      <c r="P43" s="14" t="s">
        <v>510</v>
      </c>
      <c r="Q43" s="39">
        <f t="shared" si="1"/>
        <v>38</v>
      </c>
      <c r="R43" s="1" t="str">
        <f t="shared" si="2"/>
        <v>038P0233</v>
      </c>
      <c r="S43" s="1" t="str">
        <f t="shared" si="5"/>
        <v>JWWA  K  145</v>
      </c>
      <c r="T43" s="1" t="str">
        <f t="shared" si="4"/>
        <v>JWWA  K  145</v>
      </c>
      <c r="Z43" s="38" t="str">
        <f>登録資材製造者!B38</f>
        <v>東洋バルヴ（株）</v>
      </c>
      <c r="AA43" s="45">
        <f>登録資材製造者!C38</f>
        <v>46</v>
      </c>
    </row>
    <row r="44" spans="1:27" ht="15" customHeight="1">
      <c r="A44" s="50" t="str">
        <f t="shared" si="0"/>
        <v>038P0234</v>
      </c>
      <c r="B44" s="13" t="s">
        <v>511</v>
      </c>
      <c r="C44" s="29">
        <v>2</v>
      </c>
      <c r="D44" s="29">
        <v>34</v>
      </c>
      <c r="E44" s="14" t="s">
        <v>404</v>
      </c>
      <c r="F44" s="15" t="s">
        <v>19</v>
      </c>
      <c r="G44" s="14" t="s">
        <v>566</v>
      </c>
      <c r="H44" s="14" t="s">
        <v>567</v>
      </c>
      <c r="I44" s="14" t="s">
        <v>508</v>
      </c>
      <c r="J44" s="14"/>
      <c r="K44" s="14"/>
      <c r="L44" s="16" t="s">
        <v>6</v>
      </c>
      <c r="M44" s="17" t="s">
        <v>509</v>
      </c>
      <c r="N44" s="18">
        <v>145</v>
      </c>
      <c r="O44" s="15"/>
      <c r="P44" s="14" t="s">
        <v>510</v>
      </c>
      <c r="Q44" s="39">
        <f t="shared" si="1"/>
        <v>38</v>
      </c>
      <c r="R44" s="1" t="str">
        <f t="shared" si="2"/>
        <v>038P0234</v>
      </c>
      <c r="S44" s="1" t="str">
        <f t="shared" si="5"/>
        <v>JWWA  K  145</v>
      </c>
      <c r="T44" s="1" t="str">
        <f t="shared" si="4"/>
        <v>JWWA  K  145</v>
      </c>
      <c r="Z44" s="38" t="str">
        <f>登録資材製造者!B39</f>
        <v>日之出水道機器（株）</v>
      </c>
      <c r="AA44" s="45">
        <f>登録資材製造者!C39</f>
        <v>21</v>
      </c>
    </row>
    <row r="45" spans="1:27" ht="15" customHeight="1">
      <c r="A45" s="50" t="str">
        <f t="shared" si="0"/>
        <v>038P0235</v>
      </c>
      <c r="B45" s="13" t="s">
        <v>511</v>
      </c>
      <c r="C45" s="29">
        <v>2</v>
      </c>
      <c r="D45" s="29">
        <v>35</v>
      </c>
      <c r="E45" s="14" t="s">
        <v>404</v>
      </c>
      <c r="F45" s="15" t="s">
        <v>19</v>
      </c>
      <c r="G45" s="14" t="s">
        <v>568</v>
      </c>
      <c r="H45" s="14" t="s">
        <v>569</v>
      </c>
      <c r="I45" s="14" t="s">
        <v>508</v>
      </c>
      <c r="J45" s="14"/>
      <c r="K45" s="14"/>
      <c r="L45" s="16" t="s">
        <v>6</v>
      </c>
      <c r="M45" s="17" t="s">
        <v>509</v>
      </c>
      <c r="N45" s="18">
        <v>145</v>
      </c>
      <c r="O45" s="15"/>
      <c r="P45" s="14" t="s">
        <v>510</v>
      </c>
      <c r="Q45" s="39">
        <f t="shared" si="1"/>
        <v>38</v>
      </c>
      <c r="R45" s="1" t="str">
        <f t="shared" si="2"/>
        <v>038P0235</v>
      </c>
      <c r="S45" s="1" t="str">
        <f t="shared" ref="S45:S108" si="6">""&amp;L48&amp;"  "&amp;M48&amp;"  "&amp;N48&amp;""</f>
        <v>PTC  K  13</v>
      </c>
      <c r="T45" s="1" t="str">
        <f t="shared" si="4"/>
        <v>PTC  K  13</v>
      </c>
      <c r="Z45" s="38" t="str">
        <f>登録資材製造者!B40</f>
        <v>（株）ダイモン</v>
      </c>
      <c r="AA45" s="45">
        <f>登録資材製造者!C40</f>
        <v>41</v>
      </c>
    </row>
    <row r="46" spans="1:27" ht="15" customHeight="1">
      <c r="A46" s="50" t="str">
        <f t="shared" si="0"/>
        <v>038P0236</v>
      </c>
      <c r="B46" s="13" t="s">
        <v>511</v>
      </c>
      <c r="C46" s="29">
        <v>2</v>
      </c>
      <c r="D46" s="29">
        <v>36</v>
      </c>
      <c r="E46" s="14" t="s">
        <v>404</v>
      </c>
      <c r="F46" s="15" t="s">
        <v>19</v>
      </c>
      <c r="G46" s="14" t="s">
        <v>570</v>
      </c>
      <c r="H46" s="14" t="s">
        <v>571</v>
      </c>
      <c r="I46" s="14" t="s">
        <v>572</v>
      </c>
      <c r="J46" s="12"/>
      <c r="K46" s="14"/>
      <c r="L46" s="16" t="s">
        <v>444</v>
      </c>
      <c r="M46" s="17" t="s">
        <v>509</v>
      </c>
      <c r="N46" s="48">
        <v>13</v>
      </c>
      <c r="O46" s="15"/>
      <c r="P46" s="14" t="s">
        <v>510</v>
      </c>
      <c r="Q46" s="39">
        <f t="shared" si="1"/>
        <v>38</v>
      </c>
      <c r="R46" s="1" t="str">
        <f t="shared" si="2"/>
        <v>038P0236</v>
      </c>
      <c r="S46" s="1" t="str">
        <f t="shared" si="6"/>
        <v>JWWA  K  145</v>
      </c>
      <c r="T46" s="1" t="str">
        <f t="shared" si="4"/>
        <v>JWWA  K  145</v>
      </c>
      <c r="Z46" s="38" t="str">
        <f>登録資材製造者!B41</f>
        <v>長島鋳物（株）</v>
      </c>
      <c r="AA46" s="45">
        <f>登録資材製造者!C41</f>
        <v>0</v>
      </c>
    </row>
    <row r="47" spans="1:27" ht="15" customHeight="1">
      <c r="A47" s="50" t="str">
        <f t="shared" si="0"/>
        <v>038P0237</v>
      </c>
      <c r="B47" s="13" t="s">
        <v>511</v>
      </c>
      <c r="C47" s="29">
        <v>2</v>
      </c>
      <c r="D47" s="29">
        <v>37</v>
      </c>
      <c r="E47" s="14" t="s">
        <v>404</v>
      </c>
      <c r="F47" s="15" t="s">
        <v>19</v>
      </c>
      <c r="G47" s="14" t="s">
        <v>570</v>
      </c>
      <c r="H47" s="14" t="s">
        <v>571</v>
      </c>
      <c r="I47" s="14" t="s">
        <v>573</v>
      </c>
      <c r="J47" s="14"/>
      <c r="K47" s="14"/>
      <c r="L47" s="16" t="s">
        <v>6</v>
      </c>
      <c r="M47" s="17" t="s">
        <v>509</v>
      </c>
      <c r="N47" s="18">
        <v>145</v>
      </c>
      <c r="O47" s="15"/>
      <c r="P47" s="14" t="s">
        <v>510</v>
      </c>
      <c r="Q47" s="39">
        <f t="shared" si="1"/>
        <v>38</v>
      </c>
      <c r="R47" s="1" t="str">
        <f t="shared" si="2"/>
        <v>038P0237</v>
      </c>
      <c r="S47" s="1" t="str">
        <f t="shared" si="6"/>
        <v>JWWA  K  145</v>
      </c>
      <c r="T47" s="1" t="str">
        <f t="shared" si="4"/>
        <v>JWWA  K  145</v>
      </c>
      <c r="Z47" s="38" t="str">
        <f>登録資材製造者!B42</f>
        <v>草竹コンクリート工業（株）</v>
      </c>
      <c r="AA47" s="45">
        <f>登録資材製造者!C42</f>
        <v>8</v>
      </c>
    </row>
    <row r="48" spans="1:27" ht="15" customHeight="1">
      <c r="A48" s="50" t="str">
        <f t="shared" si="0"/>
        <v>038P0238</v>
      </c>
      <c r="B48" s="13" t="s">
        <v>511</v>
      </c>
      <c r="C48" s="29">
        <v>2</v>
      </c>
      <c r="D48" s="29">
        <v>38</v>
      </c>
      <c r="E48" s="14" t="s">
        <v>404</v>
      </c>
      <c r="F48" s="15" t="s">
        <v>19</v>
      </c>
      <c r="G48" s="14" t="s">
        <v>574</v>
      </c>
      <c r="H48" s="14" t="s">
        <v>575</v>
      </c>
      <c r="I48" s="14" t="s">
        <v>572</v>
      </c>
      <c r="J48" s="12"/>
      <c r="K48" s="14"/>
      <c r="L48" s="16" t="s">
        <v>444</v>
      </c>
      <c r="M48" s="17" t="s">
        <v>509</v>
      </c>
      <c r="N48" s="48">
        <v>13</v>
      </c>
      <c r="O48" s="15"/>
      <c r="P48" s="14" t="s">
        <v>510</v>
      </c>
      <c r="Q48" s="39">
        <f t="shared" si="1"/>
        <v>38</v>
      </c>
      <c r="R48" s="1" t="str">
        <f t="shared" si="2"/>
        <v>038P0238</v>
      </c>
      <c r="S48" s="1" t="str">
        <f t="shared" si="6"/>
        <v>PTC  K  13</v>
      </c>
      <c r="T48" s="1" t="str">
        <f t="shared" si="4"/>
        <v>PTC  K  13</v>
      </c>
      <c r="Z48" s="38" t="str">
        <f>登録資材製造者!B43</f>
        <v>（株）巴製作所</v>
      </c>
      <c r="AA48" s="45">
        <f>登録資材製造者!C43</f>
        <v>37</v>
      </c>
    </row>
    <row r="49" spans="1:27" ht="15" customHeight="1">
      <c r="A49" s="50" t="str">
        <f t="shared" si="0"/>
        <v>038P0239</v>
      </c>
      <c r="B49" s="13" t="s">
        <v>511</v>
      </c>
      <c r="C49" s="29">
        <v>2</v>
      </c>
      <c r="D49" s="29">
        <v>39</v>
      </c>
      <c r="E49" s="14" t="s">
        <v>404</v>
      </c>
      <c r="F49" s="15" t="s">
        <v>19</v>
      </c>
      <c r="G49" s="14" t="s">
        <v>574</v>
      </c>
      <c r="H49" s="14" t="s">
        <v>575</v>
      </c>
      <c r="I49" s="14" t="s">
        <v>573</v>
      </c>
      <c r="J49" s="14"/>
      <c r="K49" s="14"/>
      <c r="L49" s="16" t="s">
        <v>6</v>
      </c>
      <c r="M49" s="17" t="s">
        <v>509</v>
      </c>
      <c r="N49" s="18">
        <v>145</v>
      </c>
      <c r="O49" s="15"/>
      <c r="P49" s="14" t="s">
        <v>510</v>
      </c>
      <c r="Q49" s="39">
        <f t="shared" si="1"/>
        <v>38</v>
      </c>
      <c r="R49" s="1" t="str">
        <f t="shared" si="2"/>
        <v>038P0239</v>
      </c>
      <c r="S49" s="1" t="str">
        <f t="shared" si="6"/>
        <v>JWWA  K  145</v>
      </c>
      <c r="T49" s="1" t="str">
        <f t="shared" si="4"/>
        <v>JWWA  K  145</v>
      </c>
      <c r="Z49" s="38" t="str">
        <f>登録資材製造者!B44</f>
        <v>（株）ＳＤＣ田中</v>
      </c>
      <c r="AA49" s="45">
        <f>登録資材製造者!C44</f>
        <v>32</v>
      </c>
    </row>
    <row r="50" spans="1:27" ht="15" customHeight="1">
      <c r="A50" s="50" t="str">
        <f t="shared" si="0"/>
        <v>038P0240</v>
      </c>
      <c r="B50" s="13" t="s">
        <v>511</v>
      </c>
      <c r="C50" s="29">
        <v>2</v>
      </c>
      <c r="D50" s="29">
        <v>40</v>
      </c>
      <c r="E50" s="14" t="s">
        <v>404</v>
      </c>
      <c r="F50" s="15" t="s">
        <v>19</v>
      </c>
      <c r="G50" s="14" t="s">
        <v>576</v>
      </c>
      <c r="H50" s="14" t="s">
        <v>577</v>
      </c>
      <c r="I50" s="14" t="s">
        <v>573</v>
      </c>
      <c r="J50" s="14"/>
      <c r="K50" s="14"/>
      <c r="L50" s="16" t="s">
        <v>6</v>
      </c>
      <c r="M50" s="17" t="s">
        <v>509</v>
      </c>
      <c r="N50" s="18">
        <v>145</v>
      </c>
      <c r="O50" s="15"/>
      <c r="P50" s="14" t="s">
        <v>510</v>
      </c>
      <c r="Q50" s="39">
        <f t="shared" si="1"/>
        <v>38</v>
      </c>
      <c r="R50" s="1" t="str">
        <f t="shared" si="2"/>
        <v>038P0240</v>
      </c>
      <c r="S50" s="1" t="str">
        <f t="shared" si="6"/>
        <v>PTC  K  13</v>
      </c>
      <c r="T50" s="1" t="str">
        <f t="shared" si="4"/>
        <v>PTC  K  13</v>
      </c>
      <c r="Z50" s="38" t="str">
        <f>登録資材製造者!B45</f>
        <v>サンエス護謨工業（株）</v>
      </c>
      <c r="AA50" s="45">
        <f>登録資材製造者!C45</f>
        <v>31</v>
      </c>
    </row>
    <row r="51" spans="1:27" ht="15" customHeight="1">
      <c r="A51" s="50" t="str">
        <f t="shared" si="0"/>
        <v>038P0241</v>
      </c>
      <c r="B51" s="13" t="s">
        <v>511</v>
      </c>
      <c r="C51" s="29">
        <v>2</v>
      </c>
      <c r="D51" s="29">
        <v>41</v>
      </c>
      <c r="E51" s="14" t="s">
        <v>404</v>
      </c>
      <c r="F51" s="15" t="s">
        <v>19</v>
      </c>
      <c r="G51" s="14" t="s">
        <v>578</v>
      </c>
      <c r="H51" s="14" t="s">
        <v>579</v>
      </c>
      <c r="I51" s="14" t="s">
        <v>514</v>
      </c>
      <c r="J51" s="14" t="s">
        <v>528</v>
      </c>
      <c r="K51" s="14" t="s">
        <v>529</v>
      </c>
      <c r="L51" s="16" t="s">
        <v>444</v>
      </c>
      <c r="M51" s="17" t="s">
        <v>509</v>
      </c>
      <c r="N51" s="48">
        <v>13</v>
      </c>
      <c r="O51" s="15"/>
      <c r="P51" s="14" t="s">
        <v>510</v>
      </c>
      <c r="Q51" s="39">
        <f t="shared" si="1"/>
        <v>38</v>
      </c>
      <c r="R51" s="1" t="str">
        <f t="shared" si="2"/>
        <v>038P0241</v>
      </c>
      <c r="S51" s="1" t="str">
        <f t="shared" si="6"/>
        <v>JWWA  K  145</v>
      </c>
      <c r="T51" s="1" t="str">
        <f t="shared" si="4"/>
        <v>JWWA  K  145</v>
      </c>
      <c r="Z51" s="38" t="str">
        <f>登録資材製造者!B46</f>
        <v>ヨツギ（株）</v>
      </c>
      <c r="AA51" s="45">
        <f>登録資材製造者!C46</f>
        <v>44</v>
      </c>
    </row>
    <row r="52" spans="1:27" ht="15" customHeight="1">
      <c r="A52" s="50" t="str">
        <f t="shared" si="0"/>
        <v>038P0242</v>
      </c>
      <c r="B52" s="13" t="s">
        <v>511</v>
      </c>
      <c r="C52" s="29">
        <v>2</v>
      </c>
      <c r="D52" s="29">
        <v>42</v>
      </c>
      <c r="E52" s="14" t="s">
        <v>404</v>
      </c>
      <c r="F52" s="15" t="s">
        <v>19</v>
      </c>
      <c r="G52" s="14" t="s">
        <v>578</v>
      </c>
      <c r="H52" s="14" t="s">
        <v>579</v>
      </c>
      <c r="I52" s="14" t="s">
        <v>515</v>
      </c>
      <c r="J52" s="14" t="s">
        <v>528</v>
      </c>
      <c r="K52" s="14" t="s">
        <v>529</v>
      </c>
      <c r="L52" s="16" t="s">
        <v>6</v>
      </c>
      <c r="M52" s="17" t="s">
        <v>509</v>
      </c>
      <c r="N52" s="18">
        <v>145</v>
      </c>
      <c r="O52" s="15"/>
      <c r="P52" s="14" t="s">
        <v>510</v>
      </c>
      <c r="Q52" s="39">
        <f t="shared" si="1"/>
        <v>38</v>
      </c>
      <c r="R52" s="1" t="str">
        <f t="shared" si="2"/>
        <v>038P0242</v>
      </c>
      <c r="S52" s="1" t="str">
        <f t="shared" si="6"/>
        <v>PTC  K  13</v>
      </c>
      <c r="T52" s="1" t="str">
        <f t="shared" si="4"/>
        <v>PTC  K  13</v>
      </c>
      <c r="Z52" s="38" t="str">
        <f>登録資材製造者!B47</f>
        <v>三報ゴム（株）</v>
      </c>
      <c r="AA52" s="45">
        <f>登録資材製造者!C47</f>
        <v>0</v>
      </c>
    </row>
    <row r="53" spans="1:27" ht="15" customHeight="1">
      <c r="A53" s="50" t="str">
        <f t="shared" si="0"/>
        <v>038P0243</v>
      </c>
      <c r="B53" s="13" t="s">
        <v>511</v>
      </c>
      <c r="C53" s="29">
        <v>2</v>
      </c>
      <c r="D53" s="29">
        <v>43</v>
      </c>
      <c r="E53" s="14" t="s">
        <v>404</v>
      </c>
      <c r="F53" s="15" t="s">
        <v>19</v>
      </c>
      <c r="G53" s="14" t="s">
        <v>578</v>
      </c>
      <c r="H53" s="14" t="s">
        <v>579</v>
      </c>
      <c r="I53" s="14" t="s">
        <v>514</v>
      </c>
      <c r="J53" s="14" t="s">
        <v>528</v>
      </c>
      <c r="K53" s="14" t="s">
        <v>530</v>
      </c>
      <c r="L53" s="16" t="s">
        <v>444</v>
      </c>
      <c r="M53" s="17" t="s">
        <v>509</v>
      </c>
      <c r="N53" s="48">
        <v>13</v>
      </c>
      <c r="O53" s="15"/>
      <c r="P53" s="14" t="s">
        <v>510</v>
      </c>
      <c r="Q53" s="39">
        <f t="shared" si="1"/>
        <v>38</v>
      </c>
      <c r="R53" s="1" t="str">
        <f t="shared" si="2"/>
        <v>038P0243</v>
      </c>
      <c r="S53" s="1" t="str">
        <f t="shared" si="6"/>
        <v>JWWA  K  145</v>
      </c>
      <c r="T53" s="1" t="str">
        <f t="shared" si="4"/>
        <v>JWWA  K  145</v>
      </c>
      <c r="Z53" s="38" t="str">
        <f>登録資材製造者!B48</f>
        <v>タキロン（株）</v>
      </c>
      <c r="AA53" s="45">
        <f>登録資材製造者!C48</f>
        <v>0</v>
      </c>
    </row>
    <row r="54" spans="1:27" ht="15" customHeight="1">
      <c r="A54" s="50" t="str">
        <f t="shared" si="0"/>
        <v>038P0244</v>
      </c>
      <c r="B54" s="13" t="s">
        <v>511</v>
      </c>
      <c r="C54" s="29">
        <v>2</v>
      </c>
      <c r="D54" s="29">
        <v>44</v>
      </c>
      <c r="E54" s="14" t="s">
        <v>404</v>
      </c>
      <c r="F54" s="15" t="s">
        <v>19</v>
      </c>
      <c r="G54" s="14" t="s">
        <v>578</v>
      </c>
      <c r="H54" s="14" t="s">
        <v>579</v>
      </c>
      <c r="I54" s="14" t="s">
        <v>515</v>
      </c>
      <c r="J54" s="14" t="s">
        <v>528</v>
      </c>
      <c r="K54" s="14" t="s">
        <v>530</v>
      </c>
      <c r="L54" s="16" t="s">
        <v>6</v>
      </c>
      <c r="M54" s="17" t="s">
        <v>509</v>
      </c>
      <c r="N54" s="18">
        <v>145</v>
      </c>
      <c r="O54" s="15"/>
      <c r="P54" s="14" t="s">
        <v>510</v>
      </c>
      <c r="Q54" s="39">
        <f t="shared" si="1"/>
        <v>38</v>
      </c>
      <c r="R54" s="1" t="str">
        <f t="shared" si="2"/>
        <v>038P0244</v>
      </c>
      <c r="S54" s="1" t="str">
        <f t="shared" si="6"/>
        <v>PTC  K  13</v>
      </c>
      <c r="T54" s="1" t="str">
        <f t="shared" si="4"/>
        <v>PTC  K  13</v>
      </c>
      <c r="Z54" s="38" t="str">
        <f>登録資材製造者!B49</f>
        <v>（株）川西水道機器</v>
      </c>
      <c r="AA54" s="45">
        <f>登録資材製造者!C49</f>
        <v>14</v>
      </c>
    </row>
    <row r="55" spans="1:27" ht="15" customHeight="1">
      <c r="A55" s="50" t="str">
        <f t="shared" si="0"/>
        <v>038P0245</v>
      </c>
      <c r="B55" s="13" t="s">
        <v>511</v>
      </c>
      <c r="C55" s="29">
        <v>2</v>
      </c>
      <c r="D55" s="29">
        <v>45</v>
      </c>
      <c r="E55" s="14" t="s">
        <v>404</v>
      </c>
      <c r="F55" s="15" t="s">
        <v>19</v>
      </c>
      <c r="G55" s="14" t="s">
        <v>578</v>
      </c>
      <c r="H55" s="14" t="s">
        <v>580</v>
      </c>
      <c r="I55" s="14" t="s">
        <v>514</v>
      </c>
      <c r="J55" s="14" t="s">
        <v>533</v>
      </c>
      <c r="K55" s="14" t="s">
        <v>534</v>
      </c>
      <c r="L55" s="16" t="s">
        <v>444</v>
      </c>
      <c r="M55" s="17" t="s">
        <v>509</v>
      </c>
      <c r="N55" s="48">
        <v>13</v>
      </c>
      <c r="O55" s="15"/>
      <c r="P55" s="14" t="s">
        <v>510</v>
      </c>
      <c r="Q55" s="39">
        <f t="shared" si="1"/>
        <v>38</v>
      </c>
      <c r="R55" s="1" t="str">
        <f t="shared" si="2"/>
        <v>038P0245</v>
      </c>
      <c r="S55" s="1" t="str">
        <f t="shared" si="6"/>
        <v>JWWA  K  145</v>
      </c>
      <c r="T55" s="1" t="str">
        <f t="shared" si="4"/>
        <v>JWWA  K  145</v>
      </c>
      <c r="Z55" s="38" t="str">
        <f>登録資材製造者!B50</f>
        <v>（株）森田鉄工所</v>
      </c>
      <c r="AA55" s="45">
        <f>登録資材製造者!C50</f>
        <v>0</v>
      </c>
    </row>
    <row r="56" spans="1:27" ht="15" customHeight="1">
      <c r="A56" s="50" t="str">
        <f t="shared" si="0"/>
        <v>038P0246</v>
      </c>
      <c r="B56" s="13" t="s">
        <v>511</v>
      </c>
      <c r="C56" s="29">
        <v>2</v>
      </c>
      <c r="D56" s="29">
        <v>46</v>
      </c>
      <c r="E56" s="14" t="s">
        <v>404</v>
      </c>
      <c r="F56" s="15" t="s">
        <v>19</v>
      </c>
      <c r="G56" s="14" t="s">
        <v>578</v>
      </c>
      <c r="H56" s="14" t="s">
        <v>580</v>
      </c>
      <c r="I56" s="14" t="s">
        <v>515</v>
      </c>
      <c r="J56" s="14" t="s">
        <v>533</v>
      </c>
      <c r="K56" s="14" t="s">
        <v>534</v>
      </c>
      <c r="L56" s="16" t="s">
        <v>6</v>
      </c>
      <c r="M56" s="17" t="s">
        <v>509</v>
      </c>
      <c r="N56" s="18">
        <v>145</v>
      </c>
      <c r="O56" s="15"/>
      <c r="P56" s="14" t="s">
        <v>510</v>
      </c>
      <c r="Q56" s="39">
        <f t="shared" si="1"/>
        <v>38</v>
      </c>
      <c r="R56" s="1" t="str">
        <f t="shared" si="2"/>
        <v>038P0246</v>
      </c>
      <c r="S56" s="1" t="str">
        <f t="shared" si="6"/>
        <v>JWWA  K  145</v>
      </c>
      <c r="T56" s="1" t="str">
        <f t="shared" si="4"/>
        <v>JWWA  K  145</v>
      </c>
      <c r="Z56" s="38" t="str">
        <f>登録資材製造者!B51</f>
        <v>古河電気工業（株）</v>
      </c>
      <c r="AA56" s="45">
        <f>登録資材製造者!C51</f>
        <v>0</v>
      </c>
    </row>
    <row r="57" spans="1:27" ht="15" customHeight="1">
      <c r="A57" s="50" t="str">
        <f t="shared" si="0"/>
        <v>038P0247</v>
      </c>
      <c r="B57" s="13" t="s">
        <v>511</v>
      </c>
      <c r="C57" s="29">
        <v>2</v>
      </c>
      <c r="D57" s="29">
        <v>47</v>
      </c>
      <c r="E57" s="14" t="s">
        <v>404</v>
      </c>
      <c r="F57" s="15" t="s">
        <v>19</v>
      </c>
      <c r="G57" s="14" t="s">
        <v>578</v>
      </c>
      <c r="H57" s="14" t="s">
        <v>580</v>
      </c>
      <c r="I57" s="14" t="s">
        <v>514</v>
      </c>
      <c r="J57" s="14" t="s">
        <v>533</v>
      </c>
      <c r="K57" s="14" t="s">
        <v>535</v>
      </c>
      <c r="L57" s="16" t="s">
        <v>444</v>
      </c>
      <c r="M57" s="17" t="s">
        <v>509</v>
      </c>
      <c r="N57" s="48">
        <v>13</v>
      </c>
      <c r="O57" s="15"/>
      <c r="P57" s="14" t="s">
        <v>510</v>
      </c>
      <c r="Q57" s="39">
        <f t="shared" si="1"/>
        <v>38</v>
      </c>
      <c r="R57" s="1" t="str">
        <f t="shared" ref="R57:R120" si="7">A60</f>
        <v>038P0250</v>
      </c>
      <c r="S57" s="1" t="str">
        <f t="shared" si="6"/>
        <v>JWWA  K  145</v>
      </c>
      <c r="T57" s="1" t="str">
        <f t="shared" si="4"/>
        <v>JWWA  K  145</v>
      </c>
      <c r="Z57" s="38" t="str">
        <f>登録資材製造者!B52</f>
        <v>（株）イノアック住環境</v>
      </c>
      <c r="AA57" s="45">
        <f>登録資材製造者!C52</f>
        <v>24</v>
      </c>
    </row>
    <row r="58" spans="1:27" ht="15" customHeight="1">
      <c r="A58" s="50" t="str">
        <f t="shared" si="0"/>
        <v>038P0248</v>
      </c>
      <c r="B58" s="13" t="s">
        <v>511</v>
      </c>
      <c r="C58" s="29">
        <v>2</v>
      </c>
      <c r="D58" s="29">
        <v>48</v>
      </c>
      <c r="E58" s="14" t="s">
        <v>404</v>
      </c>
      <c r="F58" s="15" t="s">
        <v>19</v>
      </c>
      <c r="G58" s="14" t="s">
        <v>578</v>
      </c>
      <c r="H58" s="14" t="s">
        <v>580</v>
      </c>
      <c r="I58" s="14" t="s">
        <v>515</v>
      </c>
      <c r="J58" s="14" t="s">
        <v>533</v>
      </c>
      <c r="K58" s="14" t="s">
        <v>535</v>
      </c>
      <c r="L58" s="16" t="s">
        <v>6</v>
      </c>
      <c r="M58" s="17" t="s">
        <v>509</v>
      </c>
      <c r="N58" s="18">
        <v>145</v>
      </c>
      <c r="O58" s="15"/>
      <c r="P58" s="14" t="s">
        <v>510</v>
      </c>
      <c r="Q58" s="39">
        <f t="shared" si="1"/>
        <v>38</v>
      </c>
      <c r="R58" s="1" t="str">
        <f t="shared" si="7"/>
        <v>038P0251</v>
      </c>
      <c r="S58" s="1" t="str">
        <f t="shared" si="6"/>
        <v>JWWA  K  145</v>
      </c>
      <c r="T58" s="1" t="str">
        <f t="shared" si="4"/>
        <v>JWWA  K  145</v>
      </c>
      <c r="Z58" s="38" t="str">
        <f>登録資材製造者!B53</f>
        <v>東レペフ加工品（株）</v>
      </c>
      <c r="AA58" s="45">
        <f>登録資材製造者!C53</f>
        <v>0</v>
      </c>
    </row>
    <row r="59" spans="1:27" ht="15" customHeight="1">
      <c r="A59" s="50" t="str">
        <f t="shared" si="0"/>
        <v>038P0249</v>
      </c>
      <c r="B59" s="13" t="s">
        <v>511</v>
      </c>
      <c r="C59" s="29">
        <v>2</v>
      </c>
      <c r="D59" s="29">
        <v>49</v>
      </c>
      <c r="E59" s="14" t="s">
        <v>404</v>
      </c>
      <c r="F59" s="15" t="s">
        <v>19</v>
      </c>
      <c r="G59" s="14" t="s">
        <v>581</v>
      </c>
      <c r="H59" s="14" t="s">
        <v>582</v>
      </c>
      <c r="I59" s="14" t="s">
        <v>508</v>
      </c>
      <c r="J59" s="14" t="s">
        <v>528</v>
      </c>
      <c r="K59" s="14" t="s">
        <v>529</v>
      </c>
      <c r="L59" s="16" t="s">
        <v>6</v>
      </c>
      <c r="M59" s="17" t="s">
        <v>509</v>
      </c>
      <c r="N59" s="18">
        <v>145</v>
      </c>
      <c r="O59" s="15"/>
      <c r="P59" s="14" t="s">
        <v>510</v>
      </c>
      <c r="Q59" s="39">
        <f t="shared" si="1"/>
        <v>38</v>
      </c>
      <c r="R59" s="1" t="str">
        <f t="shared" si="7"/>
        <v>038P0252</v>
      </c>
      <c r="S59" s="1" t="str">
        <f t="shared" si="6"/>
        <v>JWWA  K  145</v>
      </c>
      <c r="T59" s="1" t="str">
        <f t="shared" si="4"/>
        <v>JWWA  K  145</v>
      </c>
      <c r="Z59" s="38" t="str">
        <f>登録資材製造者!B54</f>
        <v>ミヤコ（株）</v>
      </c>
      <c r="AA59" s="45">
        <f>登録資材製造者!C54</f>
        <v>0</v>
      </c>
    </row>
    <row r="60" spans="1:27" ht="15" customHeight="1">
      <c r="A60" s="50" t="str">
        <f t="shared" si="0"/>
        <v>038P0250</v>
      </c>
      <c r="B60" s="13" t="s">
        <v>511</v>
      </c>
      <c r="C60" s="29">
        <v>2</v>
      </c>
      <c r="D60" s="29">
        <v>50</v>
      </c>
      <c r="E60" s="14" t="s">
        <v>404</v>
      </c>
      <c r="F60" s="15" t="s">
        <v>19</v>
      </c>
      <c r="G60" s="14" t="s">
        <v>581</v>
      </c>
      <c r="H60" s="14" t="s">
        <v>582</v>
      </c>
      <c r="I60" s="14" t="s">
        <v>508</v>
      </c>
      <c r="J60" s="14" t="s">
        <v>528</v>
      </c>
      <c r="K60" s="14" t="s">
        <v>530</v>
      </c>
      <c r="L60" s="16" t="s">
        <v>6</v>
      </c>
      <c r="M60" s="17" t="s">
        <v>509</v>
      </c>
      <c r="N60" s="18">
        <v>145</v>
      </c>
      <c r="O60" s="15"/>
      <c r="P60" s="14" t="s">
        <v>510</v>
      </c>
      <c r="Q60" s="39">
        <f t="shared" si="1"/>
        <v>38</v>
      </c>
      <c r="R60" s="1" t="str">
        <f t="shared" si="7"/>
        <v>038P0253</v>
      </c>
      <c r="S60" s="1" t="str">
        <f t="shared" si="6"/>
        <v>PTC  K  13</v>
      </c>
      <c r="T60" s="1" t="str">
        <f t="shared" si="4"/>
        <v>PTC  K  13</v>
      </c>
      <c r="Z60" s="38" t="str">
        <f>登録資材製造者!B55</f>
        <v>（株）ティーム</v>
      </c>
      <c r="AA60" s="45">
        <f>登録資材製造者!C55</f>
        <v>36</v>
      </c>
    </row>
    <row r="61" spans="1:27" ht="15" customHeight="1">
      <c r="A61" s="50" t="str">
        <f t="shared" si="0"/>
        <v>038P0251</v>
      </c>
      <c r="B61" s="13" t="s">
        <v>511</v>
      </c>
      <c r="C61" s="29">
        <v>2</v>
      </c>
      <c r="D61" s="29">
        <v>51</v>
      </c>
      <c r="E61" s="14" t="s">
        <v>404</v>
      </c>
      <c r="F61" s="15" t="s">
        <v>19</v>
      </c>
      <c r="G61" s="14" t="s">
        <v>581</v>
      </c>
      <c r="H61" s="14" t="s">
        <v>583</v>
      </c>
      <c r="I61" s="14" t="s">
        <v>508</v>
      </c>
      <c r="J61" s="14" t="s">
        <v>533</v>
      </c>
      <c r="K61" s="14" t="s">
        <v>534</v>
      </c>
      <c r="L61" s="16" t="s">
        <v>6</v>
      </c>
      <c r="M61" s="17" t="s">
        <v>509</v>
      </c>
      <c r="N61" s="18">
        <v>145</v>
      </c>
      <c r="O61" s="15"/>
      <c r="P61" s="14" t="s">
        <v>510</v>
      </c>
      <c r="Q61" s="39">
        <f t="shared" si="1"/>
        <v>38</v>
      </c>
      <c r="R61" s="1" t="str">
        <f t="shared" si="7"/>
        <v>038P0254</v>
      </c>
      <c r="S61" s="1" t="str">
        <f t="shared" si="6"/>
        <v>JWWA  K  145</v>
      </c>
      <c r="T61" s="1" t="str">
        <f t="shared" si="4"/>
        <v>JWWA  K  145</v>
      </c>
      <c r="V61" s="2"/>
      <c r="Z61" s="38" t="str">
        <f>登録資材製造者!B56</f>
        <v>フジテコム（株）</v>
      </c>
      <c r="AA61" s="45">
        <f>登録資材製造者!C56</f>
        <v>0</v>
      </c>
    </row>
    <row r="62" spans="1:27" ht="15" customHeight="1">
      <c r="A62" s="50" t="str">
        <f t="shared" si="0"/>
        <v>038P0252</v>
      </c>
      <c r="B62" s="13" t="s">
        <v>511</v>
      </c>
      <c r="C62" s="29">
        <v>2</v>
      </c>
      <c r="D62" s="29">
        <v>52</v>
      </c>
      <c r="E62" s="14" t="s">
        <v>404</v>
      </c>
      <c r="F62" s="15" t="s">
        <v>19</v>
      </c>
      <c r="G62" s="14" t="s">
        <v>581</v>
      </c>
      <c r="H62" s="14" t="s">
        <v>583</v>
      </c>
      <c r="I62" s="14" t="s">
        <v>508</v>
      </c>
      <c r="J62" s="14" t="s">
        <v>533</v>
      </c>
      <c r="K62" s="14" t="s">
        <v>535</v>
      </c>
      <c r="L62" s="16" t="s">
        <v>6</v>
      </c>
      <c r="M62" s="17" t="s">
        <v>509</v>
      </c>
      <c r="N62" s="18">
        <v>145</v>
      </c>
      <c r="O62" s="15"/>
      <c r="P62" s="14" t="s">
        <v>510</v>
      </c>
      <c r="Q62" s="39">
        <f t="shared" si="1"/>
        <v>38</v>
      </c>
      <c r="R62" s="1" t="str">
        <f t="shared" si="7"/>
        <v/>
      </c>
      <c r="S62" s="1" t="str">
        <f t="shared" si="6"/>
        <v xml:space="preserve">    </v>
      </c>
      <c r="T62" s="1" t="str">
        <f t="shared" si="4"/>
        <v xml:space="preserve">    </v>
      </c>
      <c r="U62" s="2"/>
      <c r="V62" s="2"/>
      <c r="Z62" s="38" t="str">
        <f>登録資材製造者!B57</f>
        <v>明和工業（株）</v>
      </c>
      <c r="AA62" s="45">
        <f>登録資材製造者!C57</f>
        <v>33</v>
      </c>
    </row>
    <row r="63" spans="1:27" ht="15" customHeight="1">
      <c r="A63" s="50" t="str">
        <f t="shared" si="0"/>
        <v>038P0253</v>
      </c>
      <c r="B63" s="13" t="s">
        <v>511</v>
      </c>
      <c r="C63" s="29">
        <v>2</v>
      </c>
      <c r="D63" s="29">
        <v>53</v>
      </c>
      <c r="E63" s="14" t="s">
        <v>404</v>
      </c>
      <c r="F63" s="15" t="s">
        <v>19</v>
      </c>
      <c r="G63" s="14" t="s">
        <v>584</v>
      </c>
      <c r="H63" s="14" t="s">
        <v>585</v>
      </c>
      <c r="I63" s="12" t="s">
        <v>514</v>
      </c>
      <c r="J63" s="12"/>
      <c r="K63" s="12"/>
      <c r="L63" s="16" t="s">
        <v>444</v>
      </c>
      <c r="M63" s="17" t="s">
        <v>509</v>
      </c>
      <c r="N63" s="48">
        <v>13</v>
      </c>
      <c r="O63" s="15"/>
      <c r="P63" s="14" t="s">
        <v>510</v>
      </c>
      <c r="Q63" s="39">
        <f t="shared" si="1"/>
        <v>38</v>
      </c>
      <c r="R63" s="1" t="str">
        <f t="shared" si="7"/>
        <v>038P0255</v>
      </c>
      <c r="S63" s="1" t="str">
        <f t="shared" si="6"/>
        <v>PTC  G  32</v>
      </c>
      <c r="T63" s="1" t="str">
        <f t="shared" si="4"/>
        <v>PTC  G  32</v>
      </c>
      <c r="U63" s="2"/>
      <c r="V63" s="2"/>
      <c r="Z63" s="38" t="str">
        <f>登録資材製造者!B58</f>
        <v>（株）多久製作所</v>
      </c>
      <c r="AA63" s="45">
        <f>登録資材製造者!C58</f>
        <v>0</v>
      </c>
    </row>
    <row r="64" spans="1:27" ht="15" customHeight="1">
      <c r="A64" s="50" t="str">
        <f t="shared" si="0"/>
        <v>038P0254</v>
      </c>
      <c r="B64" s="13" t="s">
        <v>511</v>
      </c>
      <c r="C64" s="29">
        <v>2</v>
      </c>
      <c r="D64" s="29">
        <v>54</v>
      </c>
      <c r="E64" s="14" t="s">
        <v>404</v>
      </c>
      <c r="F64" s="15" t="s">
        <v>19</v>
      </c>
      <c r="G64" s="14" t="s">
        <v>584</v>
      </c>
      <c r="H64" s="14" t="s">
        <v>585</v>
      </c>
      <c r="I64" s="14" t="s">
        <v>515</v>
      </c>
      <c r="J64" s="12"/>
      <c r="K64" s="12"/>
      <c r="L64" s="16" t="s">
        <v>6</v>
      </c>
      <c r="M64" s="17" t="s">
        <v>509</v>
      </c>
      <c r="N64" s="18">
        <v>145</v>
      </c>
      <c r="O64" s="15"/>
      <c r="P64" s="14" t="s">
        <v>510</v>
      </c>
      <c r="Q64" s="39">
        <f t="shared" si="1"/>
        <v>38</v>
      </c>
      <c r="R64" s="1" t="str">
        <f t="shared" si="7"/>
        <v>038P0256</v>
      </c>
      <c r="S64" s="1" t="str">
        <f t="shared" si="6"/>
        <v>PTC  G  32</v>
      </c>
      <c r="T64" s="1" t="str">
        <f t="shared" si="4"/>
        <v>PTC  G  32</v>
      </c>
      <c r="U64" s="2"/>
      <c r="V64" s="2"/>
      <c r="Z64" s="38" t="str">
        <f>登録資材製造者!B59</f>
        <v>日東電工（株）</v>
      </c>
      <c r="AA64" s="45">
        <f>登録資材製造者!C59</f>
        <v>0</v>
      </c>
    </row>
    <row r="65" spans="1:27" ht="15" customHeight="1">
      <c r="A65" s="34" t="str">
        <f t="shared" si="0"/>
        <v/>
      </c>
      <c r="B65" s="13"/>
      <c r="C65" s="29"/>
      <c r="D65" s="29"/>
      <c r="E65" s="14"/>
      <c r="F65" s="19"/>
      <c r="G65" s="14"/>
      <c r="H65" s="14"/>
      <c r="I65" s="14"/>
      <c r="J65" s="14"/>
      <c r="K65" s="14"/>
      <c r="L65" s="13"/>
      <c r="M65" s="20"/>
      <c r="N65" s="21"/>
      <c r="O65" s="15"/>
      <c r="P65" s="14"/>
      <c r="Q65" s="39" t="str">
        <f t="shared" si="1"/>
        <v/>
      </c>
      <c r="R65" s="1" t="str">
        <f t="shared" si="7"/>
        <v>038P0257</v>
      </c>
      <c r="S65" s="1" t="str">
        <f t="shared" si="6"/>
        <v>PTC  G  32</v>
      </c>
      <c r="T65" s="1" t="str">
        <f t="shared" si="4"/>
        <v>PTC  G  32</v>
      </c>
      <c r="U65" s="2"/>
      <c r="V65" s="2"/>
      <c r="Z65" s="38" t="str">
        <f>登録資材製造者!B60</f>
        <v>ショーボンドマテリアル（株）</v>
      </c>
      <c r="AA65" s="45">
        <f>登録資材製造者!C60</f>
        <v>5</v>
      </c>
    </row>
    <row r="66" spans="1:27" ht="15" customHeight="1">
      <c r="A66" s="50" t="str">
        <f t="shared" si="0"/>
        <v>038P0255</v>
      </c>
      <c r="B66" s="13" t="s">
        <v>586</v>
      </c>
      <c r="C66" s="29">
        <v>2</v>
      </c>
      <c r="D66" s="29">
        <v>55</v>
      </c>
      <c r="E66" s="14" t="s">
        <v>404</v>
      </c>
      <c r="F66" s="15" t="s">
        <v>19</v>
      </c>
      <c r="G66" s="14" t="s">
        <v>591</v>
      </c>
      <c r="H66" s="14" t="s">
        <v>592</v>
      </c>
      <c r="I66" s="12" t="s">
        <v>593</v>
      </c>
      <c r="J66" s="14" t="s">
        <v>394</v>
      </c>
      <c r="K66" s="14" t="s">
        <v>529</v>
      </c>
      <c r="L66" s="16" t="s">
        <v>444</v>
      </c>
      <c r="M66" s="17" t="s">
        <v>589</v>
      </c>
      <c r="N66" s="18">
        <v>32</v>
      </c>
      <c r="O66" s="15"/>
      <c r="P66" s="14" t="s">
        <v>510</v>
      </c>
      <c r="Q66" s="39">
        <f t="shared" si="1"/>
        <v>38</v>
      </c>
      <c r="R66" s="1" t="str">
        <f t="shared" si="7"/>
        <v>038P0258</v>
      </c>
      <c r="S66" s="1" t="str">
        <f t="shared" si="6"/>
        <v>PTC  G  32</v>
      </c>
      <c r="T66" s="1" t="str">
        <f t="shared" si="4"/>
        <v>PTC  G  32</v>
      </c>
      <c r="U66" s="2"/>
      <c r="V66" s="2"/>
      <c r="Z66" s="38" t="str">
        <f>登録資材製造者!B61</f>
        <v>三菱樹脂（株）</v>
      </c>
      <c r="AA66" s="45">
        <f>登録資材製造者!C61</f>
        <v>0</v>
      </c>
    </row>
    <row r="67" spans="1:27" ht="15" customHeight="1">
      <c r="A67" s="50" t="str">
        <f t="shared" si="0"/>
        <v>038P0256</v>
      </c>
      <c r="B67" s="13" t="s">
        <v>586</v>
      </c>
      <c r="C67" s="29">
        <v>2</v>
      </c>
      <c r="D67" s="29">
        <v>56</v>
      </c>
      <c r="E67" s="14" t="s">
        <v>404</v>
      </c>
      <c r="F67" s="15" t="s">
        <v>19</v>
      </c>
      <c r="G67" s="14" t="s">
        <v>591</v>
      </c>
      <c r="H67" s="14" t="s">
        <v>594</v>
      </c>
      <c r="I67" s="12" t="s">
        <v>593</v>
      </c>
      <c r="J67" s="14" t="s">
        <v>394</v>
      </c>
      <c r="K67" s="14" t="s">
        <v>534</v>
      </c>
      <c r="L67" s="16" t="s">
        <v>444</v>
      </c>
      <c r="M67" s="17" t="s">
        <v>589</v>
      </c>
      <c r="N67" s="18">
        <v>32</v>
      </c>
      <c r="O67" s="15"/>
      <c r="P67" s="14" t="s">
        <v>510</v>
      </c>
      <c r="Q67" s="39">
        <f t="shared" si="1"/>
        <v>38</v>
      </c>
      <c r="R67" s="1" t="str">
        <f t="shared" si="7"/>
        <v/>
      </c>
      <c r="S67" s="1" t="str">
        <f t="shared" si="6"/>
        <v xml:space="preserve">    </v>
      </c>
      <c r="T67" s="1" t="str">
        <f t="shared" si="4"/>
        <v xml:space="preserve">    </v>
      </c>
      <c r="U67" s="2"/>
      <c r="V67" s="2"/>
      <c r="Z67" s="38" t="str">
        <f>登録資材製造者!B62</f>
        <v>（株）協成</v>
      </c>
      <c r="AA67" s="45">
        <f>登録資材製造者!C62</f>
        <v>43</v>
      </c>
    </row>
    <row r="68" spans="1:27" ht="15" customHeight="1">
      <c r="A68" s="50" t="str">
        <f t="shared" si="0"/>
        <v>038P0257</v>
      </c>
      <c r="B68" s="13" t="s">
        <v>586</v>
      </c>
      <c r="C68" s="29">
        <v>2</v>
      </c>
      <c r="D68" s="29">
        <v>57</v>
      </c>
      <c r="E68" s="14" t="s">
        <v>404</v>
      </c>
      <c r="F68" s="15" t="s">
        <v>19</v>
      </c>
      <c r="G68" s="14" t="s">
        <v>595</v>
      </c>
      <c r="H68" s="14" t="s">
        <v>598</v>
      </c>
      <c r="I68" s="12" t="s">
        <v>597</v>
      </c>
      <c r="J68" s="14" t="s">
        <v>394</v>
      </c>
      <c r="K68" s="14" t="s">
        <v>529</v>
      </c>
      <c r="L68" s="16" t="s">
        <v>444</v>
      </c>
      <c r="M68" s="17" t="s">
        <v>589</v>
      </c>
      <c r="N68" s="18">
        <v>32</v>
      </c>
      <c r="O68" s="15"/>
      <c r="P68" s="14" t="s">
        <v>510</v>
      </c>
      <c r="Q68" s="39">
        <f t="shared" si="1"/>
        <v>38</v>
      </c>
      <c r="R68" s="1" t="str">
        <f t="shared" si="7"/>
        <v>038P0301</v>
      </c>
      <c r="S68" s="1" t="str">
        <f t="shared" si="6"/>
        <v>PTC  G  32</v>
      </c>
      <c r="T68" s="1" t="str">
        <f t="shared" si="4"/>
        <v>PTC  G  32</v>
      </c>
      <c r="U68" s="2"/>
      <c r="V68" s="2"/>
      <c r="Z68" s="38" t="str">
        <f>登録資材製造者!B63</f>
        <v>栗本商事（株）</v>
      </c>
      <c r="AA68" s="45">
        <f>登録資材製造者!C63</f>
        <v>29</v>
      </c>
    </row>
    <row r="69" spans="1:27" ht="15" customHeight="1">
      <c r="A69" s="50" t="str">
        <f t="shared" si="0"/>
        <v>038P0258</v>
      </c>
      <c r="B69" s="13" t="s">
        <v>586</v>
      </c>
      <c r="C69" s="29">
        <v>2</v>
      </c>
      <c r="D69" s="29">
        <v>58</v>
      </c>
      <c r="E69" s="14" t="s">
        <v>404</v>
      </c>
      <c r="F69" s="15" t="s">
        <v>19</v>
      </c>
      <c r="G69" s="14" t="s">
        <v>595</v>
      </c>
      <c r="H69" s="14" t="s">
        <v>596</v>
      </c>
      <c r="I69" s="12" t="s">
        <v>597</v>
      </c>
      <c r="J69" s="14" t="s">
        <v>394</v>
      </c>
      <c r="K69" s="14" t="s">
        <v>534</v>
      </c>
      <c r="L69" s="16" t="s">
        <v>444</v>
      </c>
      <c r="M69" s="17" t="s">
        <v>589</v>
      </c>
      <c r="N69" s="18">
        <v>32</v>
      </c>
      <c r="O69" s="15"/>
      <c r="P69" s="14" t="s">
        <v>510</v>
      </c>
      <c r="Q69" s="39">
        <f t="shared" si="1"/>
        <v>38</v>
      </c>
      <c r="R69" s="1" t="str">
        <f t="shared" si="7"/>
        <v>038P0302</v>
      </c>
      <c r="S69" s="1" t="str">
        <f t="shared" si="6"/>
        <v xml:space="preserve">指定承認    </v>
      </c>
      <c r="T69" s="1" t="str">
        <f t="shared" si="4"/>
        <v xml:space="preserve">指定承認    </v>
      </c>
      <c r="U69" s="2"/>
      <c r="V69" s="2"/>
      <c r="Z69" s="38" t="str">
        <f>登録資材製造者!B64</f>
        <v>角田鉄工（株）</v>
      </c>
      <c r="AA69" s="45">
        <f>登録資材製造者!C64</f>
        <v>22</v>
      </c>
    </row>
    <row r="70" spans="1:27" ht="15" customHeight="1">
      <c r="A70" s="34" t="str">
        <f t="shared" si="0"/>
        <v/>
      </c>
      <c r="B70" s="13"/>
      <c r="C70" s="29"/>
      <c r="D70" s="29"/>
      <c r="E70" s="14"/>
      <c r="F70" s="15"/>
      <c r="G70" s="14"/>
      <c r="H70" s="14"/>
      <c r="I70" s="12"/>
      <c r="J70" s="12"/>
      <c r="K70" s="12"/>
      <c r="L70" s="16"/>
      <c r="M70" s="17"/>
      <c r="N70" s="18"/>
      <c r="O70" s="15"/>
      <c r="P70" s="12"/>
      <c r="Q70" s="39" t="str">
        <f t="shared" si="1"/>
        <v/>
      </c>
      <c r="R70" s="1" t="str">
        <f t="shared" si="7"/>
        <v>038P0303</v>
      </c>
      <c r="S70" s="1" t="str">
        <f t="shared" si="6"/>
        <v xml:space="preserve">指定承認    </v>
      </c>
      <c r="T70" s="1" t="str">
        <f t="shared" si="4"/>
        <v xml:space="preserve">指定承認    </v>
      </c>
      <c r="U70" s="2"/>
      <c r="V70" s="2"/>
      <c r="Z70" s="38" t="str">
        <f>登録資材製造者!B65</f>
        <v>（株）竹村製作所</v>
      </c>
      <c r="AA70" s="45">
        <f>登録資材製造者!C65</f>
        <v>28</v>
      </c>
    </row>
    <row r="71" spans="1:27" ht="15" customHeight="1">
      <c r="A71" s="50" t="str">
        <f t="shared" si="0"/>
        <v>038P0301</v>
      </c>
      <c r="B71" s="13" t="s">
        <v>586</v>
      </c>
      <c r="C71" s="29">
        <v>3</v>
      </c>
      <c r="D71" s="29">
        <v>1</v>
      </c>
      <c r="E71" s="14" t="s">
        <v>404</v>
      </c>
      <c r="F71" s="15" t="s">
        <v>19</v>
      </c>
      <c r="G71" s="14" t="s">
        <v>587</v>
      </c>
      <c r="H71" s="14" t="s">
        <v>588</v>
      </c>
      <c r="I71" s="12" t="s">
        <v>590</v>
      </c>
      <c r="J71" s="14" t="s">
        <v>295</v>
      </c>
      <c r="K71" s="12"/>
      <c r="L71" s="16" t="s">
        <v>444</v>
      </c>
      <c r="M71" s="17" t="s">
        <v>589</v>
      </c>
      <c r="N71" s="18">
        <v>32</v>
      </c>
      <c r="O71" s="15"/>
      <c r="P71" s="14" t="s">
        <v>510</v>
      </c>
      <c r="Q71" s="39">
        <f t="shared" ref="Q71:Q134" si="8">IF(P71="","",VLOOKUP(P71,$Z$7:$AA$68,2,FALSE))</f>
        <v>38</v>
      </c>
      <c r="R71" s="1" t="str">
        <f t="shared" si="7"/>
        <v/>
      </c>
      <c r="S71" s="1" t="str">
        <f t="shared" si="6"/>
        <v xml:space="preserve">    </v>
      </c>
      <c r="T71" s="1" t="str">
        <f t="shared" si="4"/>
        <v xml:space="preserve">    </v>
      </c>
      <c r="U71" s="2"/>
      <c r="V71" s="2"/>
      <c r="Z71" s="38" t="str">
        <f>登録資材製造者!B66</f>
        <v>アロン化成（株）</v>
      </c>
      <c r="AA71" s="45">
        <f>登録資材製造者!C66</f>
        <v>40</v>
      </c>
    </row>
    <row r="72" spans="1:27" ht="15" customHeight="1">
      <c r="A72" s="50" t="str">
        <f t="shared" si="0"/>
        <v>038P0302</v>
      </c>
      <c r="B72" s="13" t="s">
        <v>586</v>
      </c>
      <c r="C72" s="29">
        <v>3</v>
      </c>
      <c r="D72" s="29">
        <v>2</v>
      </c>
      <c r="E72" s="14" t="s">
        <v>404</v>
      </c>
      <c r="F72" s="15" t="s">
        <v>19</v>
      </c>
      <c r="G72" s="14" t="s">
        <v>599</v>
      </c>
      <c r="H72" s="14" t="s">
        <v>600</v>
      </c>
      <c r="I72" s="12" t="s">
        <v>590</v>
      </c>
      <c r="J72" s="14" t="s">
        <v>295</v>
      </c>
      <c r="K72" s="12"/>
      <c r="L72" s="16" t="s">
        <v>49</v>
      </c>
      <c r="M72" s="17"/>
      <c r="N72" s="18"/>
      <c r="O72" s="15" t="s">
        <v>601</v>
      </c>
      <c r="P72" s="14" t="s">
        <v>510</v>
      </c>
      <c r="Q72" s="39">
        <f t="shared" si="8"/>
        <v>38</v>
      </c>
      <c r="R72" s="1" t="str">
        <f t="shared" si="7"/>
        <v>038W0101</v>
      </c>
      <c r="S72" s="1" t="str">
        <f t="shared" si="6"/>
        <v>JIS  K  6742</v>
      </c>
      <c r="T72" s="1" t="str">
        <f t="shared" ref="T72:T226" si="9">S72</f>
        <v>JIS  K  6742</v>
      </c>
      <c r="V72" s="2"/>
    </row>
    <row r="73" spans="1:27" ht="15" customHeight="1">
      <c r="A73" s="50" t="str">
        <f t="shared" si="0"/>
        <v>038P0303</v>
      </c>
      <c r="B73" s="13" t="s">
        <v>586</v>
      </c>
      <c r="C73" s="29">
        <v>3</v>
      </c>
      <c r="D73" s="29">
        <v>3</v>
      </c>
      <c r="E73" s="14" t="s">
        <v>404</v>
      </c>
      <c r="F73" s="15" t="s">
        <v>19</v>
      </c>
      <c r="G73" s="14" t="s">
        <v>602</v>
      </c>
      <c r="H73" s="14" t="s">
        <v>600</v>
      </c>
      <c r="I73" s="14" t="s">
        <v>603</v>
      </c>
      <c r="J73" s="14" t="s">
        <v>295</v>
      </c>
      <c r="K73" s="12"/>
      <c r="L73" s="16" t="s">
        <v>49</v>
      </c>
      <c r="M73" s="17"/>
      <c r="N73" s="18"/>
      <c r="O73" s="15" t="s">
        <v>601</v>
      </c>
      <c r="P73" s="14" t="s">
        <v>510</v>
      </c>
      <c r="Q73" s="39">
        <f t="shared" si="8"/>
        <v>38</v>
      </c>
      <c r="R73" s="1" t="str">
        <f t="shared" si="7"/>
        <v>038W0102</v>
      </c>
      <c r="S73" s="1" t="str">
        <f t="shared" si="6"/>
        <v>JIS  K  6742</v>
      </c>
      <c r="T73" s="1" t="str">
        <f t="shared" si="9"/>
        <v>JIS  K  6742</v>
      </c>
      <c r="V73" s="2"/>
    </row>
    <row r="74" spans="1:27" ht="15" customHeight="1">
      <c r="A74" s="34" t="str">
        <f t="shared" si="0"/>
        <v/>
      </c>
      <c r="B74" s="13"/>
      <c r="C74" s="29"/>
      <c r="D74" s="29"/>
      <c r="E74" s="14"/>
      <c r="F74" s="15"/>
      <c r="G74" s="14"/>
      <c r="H74" s="14"/>
      <c r="I74" s="14"/>
      <c r="J74" s="14"/>
      <c r="K74" s="12"/>
      <c r="L74" s="16"/>
      <c r="M74" s="17"/>
      <c r="N74" s="18"/>
      <c r="O74" s="15"/>
      <c r="P74" s="14"/>
      <c r="Q74" s="39" t="str">
        <f t="shared" si="8"/>
        <v/>
      </c>
      <c r="R74" s="1" t="str">
        <f t="shared" si="7"/>
        <v/>
      </c>
      <c r="S74" s="1" t="str">
        <f t="shared" si="6"/>
        <v xml:space="preserve">    </v>
      </c>
      <c r="T74" s="1" t="str">
        <f t="shared" si="9"/>
        <v xml:space="preserve">    </v>
      </c>
      <c r="V74" s="2"/>
    </row>
    <row r="75" spans="1:27" ht="15" customHeight="1">
      <c r="A75" s="50" t="str">
        <f t="shared" ref="A75:A138" si="10">IF(OR(B75="",C75="",D75=""),"",TEXT(Q75,"000")&amp;B75&amp;TEXT(C75,"00")&amp;TEXT(D75,"00"))</f>
        <v>038W0101</v>
      </c>
      <c r="B75" s="13" t="s">
        <v>604</v>
      </c>
      <c r="C75" s="29">
        <v>1</v>
      </c>
      <c r="D75" s="29">
        <v>1</v>
      </c>
      <c r="E75" s="14" t="s">
        <v>605</v>
      </c>
      <c r="F75" s="15" t="s">
        <v>3</v>
      </c>
      <c r="G75" s="14" t="s">
        <v>606</v>
      </c>
      <c r="H75" s="14" t="s">
        <v>611</v>
      </c>
      <c r="I75" s="14" t="s">
        <v>608</v>
      </c>
      <c r="J75" s="12"/>
      <c r="K75" s="12"/>
      <c r="L75" s="16" t="s">
        <v>73</v>
      </c>
      <c r="M75" s="17" t="s">
        <v>607</v>
      </c>
      <c r="N75" s="18">
        <v>6742</v>
      </c>
      <c r="O75" s="15"/>
      <c r="P75" s="14" t="s">
        <v>510</v>
      </c>
      <c r="Q75" s="39">
        <f t="shared" si="8"/>
        <v>38</v>
      </c>
      <c r="R75" s="1" t="str">
        <f t="shared" si="7"/>
        <v>038W0201</v>
      </c>
      <c r="S75" s="1" t="str">
        <f t="shared" si="6"/>
        <v>JIS  K  6743</v>
      </c>
      <c r="T75" s="1" t="str">
        <f t="shared" si="9"/>
        <v>JIS  K  6743</v>
      </c>
      <c r="V75" s="2"/>
    </row>
    <row r="76" spans="1:27" ht="15" customHeight="1">
      <c r="A76" s="50" t="str">
        <f t="shared" si="10"/>
        <v>038W0102</v>
      </c>
      <c r="B76" s="13" t="s">
        <v>604</v>
      </c>
      <c r="C76" s="29">
        <v>1</v>
      </c>
      <c r="D76" s="29">
        <v>2</v>
      </c>
      <c r="E76" s="14" t="s">
        <v>605</v>
      </c>
      <c r="F76" s="15" t="s">
        <v>3</v>
      </c>
      <c r="G76" s="14" t="s">
        <v>609</v>
      </c>
      <c r="H76" s="14" t="s">
        <v>610</v>
      </c>
      <c r="I76" s="14" t="s">
        <v>608</v>
      </c>
      <c r="J76" s="12"/>
      <c r="K76" s="12"/>
      <c r="L76" s="16" t="s">
        <v>73</v>
      </c>
      <c r="M76" s="17" t="s">
        <v>607</v>
      </c>
      <c r="N76" s="18">
        <v>6742</v>
      </c>
      <c r="O76" s="15"/>
      <c r="P76" s="14" t="s">
        <v>510</v>
      </c>
      <c r="Q76" s="39">
        <f t="shared" si="8"/>
        <v>38</v>
      </c>
      <c r="R76" s="1" t="str">
        <f t="shared" si="7"/>
        <v>038W0202</v>
      </c>
      <c r="S76" s="1" t="str">
        <f t="shared" si="6"/>
        <v>JIS  K  6743</v>
      </c>
      <c r="T76" s="1" t="str">
        <f t="shared" si="9"/>
        <v>JIS  K  6743</v>
      </c>
      <c r="V76" s="2"/>
    </row>
    <row r="77" spans="1:27" ht="15" customHeight="1">
      <c r="A77" s="34" t="str">
        <f t="shared" si="10"/>
        <v/>
      </c>
      <c r="B77" s="13"/>
      <c r="C77" s="29"/>
      <c r="D77" s="29"/>
      <c r="E77" s="14"/>
      <c r="F77" s="15"/>
      <c r="G77" s="14"/>
      <c r="H77" s="14"/>
      <c r="I77" s="14"/>
      <c r="J77" s="12"/>
      <c r="K77" s="12"/>
      <c r="L77" s="16"/>
      <c r="M77" s="17"/>
      <c r="N77" s="18"/>
      <c r="O77" s="15"/>
      <c r="P77" s="12"/>
      <c r="Q77" s="39" t="str">
        <f t="shared" si="8"/>
        <v/>
      </c>
      <c r="R77" s="1" t="str">
        <f t="shared" si="7"/>
        <v>038W0203</v>
      </c>
      <c r="S77" s="1" t="str">
        <f t="shared" si="6"/>
        <v>JIS  K  6743</v>
      </c>
      <c r="T77" s="1" t="str">
        <f t="shared" si="9"/>
        <v>JIS  K  6743</v>
      </c>
      <c r="V77" s="2"/>
    </row>
    <row r="78" spans="1:27" ht="15" customHeight="1">
      <c r="A78" s="34" t="str">
        <f t="shared" si="10"/>
        <v>038W0201</v>
      </c>
      <c r="B78" s="13" t="s">
        <v>604</v>
      </c>
      <c r="C78" s="29">
        <v>2</v>
      </c>
      <c r="D78" s="29">
        <v>1</v>
      </c>
      <c r="E78" s="49" t="s">
        <v>605</v>
      </c>
      <c r="F78" s="15" t="s">
        <v>612</v>
      </c>
      <c r="G78" s="14" t="s">
        <v>615</v>
      </c>
      <c r="H78" s="14" t="s">
        <v>614</v>
      </c>
      <c r="I78" s="14" t="s">
        <v>617</v>
      </c>
      <c r="J78" s="12"/>
      <c r="K78" s="12"/>
      <c r="L78" s="16" t="s">
        <v>73</v>
      </c>
      <c r="M78" s="17" t="s">
        <v>607</v>
      </c>
      <c r="N78" s="18">
        <v>6743</v>
      </c>
      <c r="O78" s="15"/>
      <c r="P78" s="14" t="s">
        <v>510</v>
      </c>
      <c r="Q78" s="39">
        <f t="shared" si="8"/>
        <v>38</v>
      </c>
      <c r="R78" s="1" t="str">
        <f t="shared" si="7"/>
        <v>038W0204</v>
      </c>
      <c r="S78" s="1" t="str">
        <f t="shared" si="6"/>
        <v>JIS  K  6743</v>
      </c>
      <c r="T78" s="1" t="str">
        <f t="shared" si="9"/>
        <v>JIS  K  6743</v>
      </c>
    </row>
    <row r="79" spans="1:27" ht="15" customHeight="1">
      <c r="A79" s="34" t="str">
        <f t="shared" si="10"/>
        <v>038W0202</v>
      </c>
      <c r="B79" s="13" t="s">
        <v>604</v>
      </c>
      <c r="C79" s="29">
        <v>2</v>
      </c>
      <c r="D79" s="29">
        <v>2</v>
      </c>
      <c r="E79" s="49" t="s">
        <v>605</v>
      </c>
      <c r="F79" s="15" t="s">
        <v>612</v>
      </c>
      <c r="G79" s="14" t="s">
        <v>613</v>
      </c>
      <c r="H79" s="14" t="s">
        <v>616</v>
      </c>
      <c r="I79" s="14" t="s">
        <v>617</v>
      </c>
      <c r="J79" s="12"/>
      <c r="K79" s="12"/>
      <c r="L79" s="16" t="s">
        <v>73</v>
      </c>
      <c r="M79" s="17" t="s">
        <v>607</v>
      </c>
      <c r="N79" s="18">
        <v>6743</v>
      </c>
      <c r="O79" s="15"/>
      <c r="P79" s="14" t="s">
        <v>510</v>
      </c>
      <c r="Q79" s="39">
        <f t="shared" si="8"/>
        <v>38</v>
      </c>
      <c r="R79" s="1" t="str">
        <f t="shared" si="7"/>
        <v>038W0205</v>
      </c>
      <c r="S79" s="1" t="str">
        <f t="shared" si="6"/>
        <v>JIS  K  6743</v>
      </c>
      <c r="T79" s="1" t="str">
        <f t="shared" si="9"/>
        <v>JIS  K  6743</v>
      </c>
    </row>
    <row r="80" spans="1:27" ht="15" customHeight="1">
      <c r="A80" s="34" t="str">
        <f t="shared" si="10"/>
        <v>038W0203</v>
      </c>
      <c r="B80" s="13" t="s">
        <v>604</v>
      </c>
      <c r="C80" s="29">
        <v>2</v>
      </c>
      <c r="D80" s="29">
        <v>3</v>
      </c>
      <c r="E80" s="49" t="s">
        <v>605</v>
      </c>
      <c r="F80" s="15" t="s">
        <v>612</v>
      </c>
      <c r="G80" s="14" t="s">
        <v>618</v>
      </c>
      <c r="H80" s="14" t="s">
        <v>619</v>
      </c>
      <c r="I80" s="14" t="s">
        <v>617</v>
      </c>
      <c r="J80" s="12"/>
      <c r="K80" s="12"/>
      <c r="L80" s="16" t="s">
        <v>73</v>
      </c>
      <c r="M80" s="17" t="s">
        <v>607</v>
      </c>
      <c r="N80" s="18">
        <v>6743</v>
      </c>
      <c r="O80" s="15"/>
      <c r="P80" s="14" t="s">
        <v>510</v>
      </c>
      <c r="Q80" s="39">
        <f t="shared" si="8"/>
        <v>38</v>
      </c>
      <c r="R80" s="1" t="str">
        <f t="shared" si="7"/>
        <v>038W0206</v>
      </c>
      <c r="S80" s="1" t="str">
        <f t="shared" si="6"/>
        <v>JIS  K  6743</v>
      </c>
      <c r="T80" s="1" t="str">
        <f t="shared" si="9"/>
        <v>JIS  K  6743</v>
      </c>
    </row>
    <row r="81" spans="1:20" ht="15" customHeight="1">
      <c r="A81" s="34" t="str">
        <f t="shared" si="10"/>
        <v>038W0204</v>
      </c>
      <c r="B81" s="13" t="s">
        <v>604</v>
      </c>
      <c r="C81" s="29">
        <v>2</v>
      </c>
      <c r="D81" s="29">
        <v>4</v>
      </c>
      <c r="E81" s="49" t="s">
        <v>605</v>
      </c>
      <c r="F81" s="15" t="s">
        <v>612</v>
      </c>
      <c r="G81" s="14" t="s">
        <v>620</v>
      </c>
      <c r="H81" s="14" t="s">
        <v>621</v>
      </c>
      <c r="I81" s="14" t="s">
        <v>622</v>
      </c>
      <c r="J81" s="12"/>
      <c r="K81" s="12"/>
      <c r="L81" s="16" t="s">
        <v>73</v>
      </c>
      <c r="M81" s="17" t="s">
        <v>607</v>
      </c>
      <c r="N81" s="18">
        <v>6743</v>
      </c>
      <c r="O81" s="15"/>
      <c r="P81" s="14" t="s">
        <v>510</v>
      </c>
      <c r="Q81" s="39">
        <f t="shared" si="8"/>
        <v>38</v>
      </c>
      <c r="R81" s="1" t="str">
        <f t="shared" si="7"/>
        <v>038W0207</v>
      </c>
      <c r="S81" s="1" t="str">
        <f t="shared" si="6"/>
        <v>JIS  K  6743</v>
      </c>
      <c r="T81" s="1" t="str">
        <f t="shared" si="9"/>
        <v>JIS  K  6743</v>
      </c>
    </row>
    <row r="82" spans="1:20" ht="15" customHeight="1">
      <c r="A82" s="34" t="str">
        <f t="shared" si="10"/>
        <v>038W0205</v>
      </c>
      <c r="B82" s="13" t="s">
        <v>604</v>
      </c>
      <c r="C82" s="29">
        <v>2</v>
      </c>
      <c r="D82" s="29">
        <v>5</v>
      </c>
      <c r="E82" s="49" t="s">
        <v>605</v>
      </c>
      <c r="F82" s="15" t="s">
        <v>612</v>
      </c>
      <c r="G82" s="14" t="s">
        <v>631</v>
      </c>
      <c r="H82" s="14" t="s">
        <v>632</v>
      </c>
      <c r="I82" s="14" t="s">
        <v>617</v>
      </c>
      <c r="J82" s="12"/>
      <c r="K82" s="12"/>
      <c r="L82" s="16" t="s">
        <v>73</v>
      </c>
      <c r="M82" s="17" t="s">
        <v>607</v>
      </c>
      <c r="N82" s="18">
        <v>6743</v>
      </c>
      <c r="O82" s="15"/>
      <c r="P82" s="14" t="s">
        <v>510</v>
      </c>
      <c r="Q82" s="39">
        <f t="shared" si="8"/>
        <v>38</v>
      </c>
      <c r="R82" s="1" t="str">
        <f t="shared" si="7"/>
        <v>038W0208</v>
      </c>
      <c r="S82" s="1" t="str">
        <f t="shared" si="6"/>
        <v>JIS  K  6743</v>
      </c>
      <c r="T82" s="1" t="str">
        <f t="shared" si="9"/>
        <v>JIS  K  6743</v>
      </c>
    </row>
    <row r="83" spans="1:20" ht="15" customHeight="1">
      <c r="A83" s="34" t="str">
        <f t="shared" si="10"/>
        <v>038W0206</v>
      </c>
      <c r="B83" s="13" t="s">
        <v>604</v>
      </c>
      <c r="C83" s="29">
        <v>2</v>
      </c>
      <c r="D83" s="29">
        <v>6</v>
      </c>
      <c r="E83" s="49" t="s">
        <v>605</v>
      </c>
      <c r="F83" s="15" t="s">
        <v>612</v>
      </c>
      <c r="G83" s="14" t="s">
        <v>633</v>
      </c>
      <c r="H83" s="14" t="s">
        <v>634</v>
      </c>
      <c r="I83" s="14" t="s">
        <v>608</v>
      </c>
      <c r="J83" s="12"/>
      <c r="K83" s="12"/>
      <c r="L83" s="16" t="s">
        <v>73</v>
      </c>
      <c r="M83" s="17" t="s">
        <v>607</v>
      </c>
      <c r="N83" s="18">
        <v>6743</v>
      </c>
      <c r="O83" s="15"/>
      <c r="P83" s="14" t="s">
        <v>510</v>
      </c>
      <c r="Q83" s="39">
        <f t="shared" si="8"/>
        <v>38</v>
      </c>
      <c r="R83" s="1" t="str">
        <f t="shared" si="7"/>
        <v>038W0209</v>
      </c>
      <c r="S83" s="1" t="str">
        <f t="shared" si="6"/>
        <v>JIS  K  6743</v>
      </c>
      <c r="T83" s="1" t="str">
        <f t="shared" si="9"/>
        <v>JIS  K  6743</v>
      </c>
    </row>
    <row r="84" spans="1:20" ht="15" customHeight="1">
      <c r="A84" s="34" t="str">
        <f t="shared" si="10"/>
        <v>038W0207</v>
      </c>
      <c r="B84" s="13" t="s">
        <v>604</v>
      </c>
      <c r="C84" s="29">
        <v>2</v>
      </c>
      <c r="D84" s="29">
        <v>7</v>
      </c>
      <c r="E84" s="49" t="s">
        <v>605</v>
      </c>
      <c r="F84" s="15" t="s">
        <v>612</v>
      </c>
      <c r="G84" s="14" t="s">
        <v>623</v>
      </c>
      <c r="H84" s="14" t="s">
        <v>624</v>
      </c>
      <c r="I84" s="14" t="s">
        <v>626</v>
      </c>
      <c r="J84" s="12"/>
      <c r="K84" s="12"/>
      <c r="L84" s="16" t="s">
        <v>73</v>
      </c>
      <c r="M84" s="17" t="s">
        <v>607</v>
      </c>
      <c r="N84" s="18">
        <v>6743</v>
      </c>
      <c r="O84" s="15"/>
      <c r="P84" s="14" t="s">
        <v>510</v>
      </c>
      <c r="Q84" s="39">
        <f t="shared" si="8"/>
        <v>38</v>
      </c>
      <c r="R84" s="1" t="str">
        <f t="shared" si="7"/>
        <v>038W0210</v>
      </c>
      <c r="S84" s="1" t="str">
        <f t="shared" si="6"/>
        <v>JIS  K  6743</v>
      </c>
      <c r="T84" s="1" t="str">
        <f t="shared" si="9"/>
        <v>JIS  K  6743</v>
      </c>
    </row>
    <row r="85" spans="1:20" ht="15" customHeight="1">
      <c r="A85" s="34" t="str">
        <f t="shared" si="10"/>
        <v>038W0208</v>
      </c>
      <c r="B85" s="13" t="s">
        <v>604</v>
      </c>
      <c r="C85" s="29">
        <v>2</v>
      </c>
      <c r="D85" s="29">
        <v>8</v>
      </c>
      <c r="E85" s="49" t="s">
        <v>605</v>
      </c>
      <c r="F85" s="15" t="s">
        <v>612</v>
      </c>
      <c r="G85" s="14" t="s">
        <v>623</v>
      </c>
      <c r="H85" s="14" t="s">
        <v>624</v>
      </c>
      <c r="I85" s="14" t="s">
        <v>627</v>
      </c>
      <c r="J85" s="12"/>
      <c r="K85" s="12"/>
      <c r="L85" s="16" t="s">
        <v>73</v>
      </c>
      <c r="M85" s="17" t="s">
        <v>607</v>
      </c>
      <c r="N85" s="18">
        <v>6743</v>
      </c>
      <c r="O85" s="15"/>
      <c r="P85" s="14" t="s">
        <v>510</v>
      </c>
      <c r="Q85" s="39">
        <f t="shared" si="8"/>
        <v>38</v>
      </c>
      <c r="R85" s="1" t="str">
        <f t="shared" si="7"/>
        <v/>
      </c>
      <c r="S85" s="1" t="str">
        <f t="shared" si="6"/>
        <v xml:space="preserve">    </v>
      </c>
      <c r="T85" s="1" t="str">
        <f t="shared" si="9"/>
        <v xml:space="preserve">    </v>
      </c>
    </row>
    <row r="86" spans="1:20" ht="15" customHeight="1">
      <c r="A86" s="34" t="str">
        <f t="shared" si="10"/>
        <v>038W0209</v>
      </c>
      <c r="B86" s="13" t="s">
        <v>604</v>
      </c>
      <c r="C86" s="29">
        <v>2</v>
      </c>
      <c r="D86" s="29">
        <v>9</v>
      </c>
      <c r="E86" s="49" t="s">
        <v>605</v>
      </c>
      <c r="F86" s="15" t="s">
        <v>612</v>
      </c>
      <c r="G86" s="14" t="s">
        <v>623</v>
      </c>
      <c r="H86" s="14" t="s">
        <v>624</v>
      </c>
      <c r="I86" s="14" t="s">
        <v>628</v>
      </c>
      <c r="J86" s="12"/>
      <c r="K86" s="12"/>
      <c r="L86" s="16" t="s">
        <v>73</v>
      </c>
      <c r="M86" s="17" t="s">
        <v>607</v>
      </c>
      <c r="N86" s="18">
        <v>6743</v>
      </c>
      <c r="O86" s="15"/>
      <c r="P86" s="14" t="s">
        <v>510</v>
      </c>
      <c r="Q86" s="39">
        <f t="shared" si="8"/>
        <v>38</v>
      </c>
      <c r="R86" s="1" t="str">
        <f t="shared" si="7"/>
        <v>038W0211</v>
      </c>
      <c r="S86" s="1" t="str">
        <f t="shared" si="6"/>
        <v>JIS  K  6743</v>
      </c>
      <c r="T86" s="1" t="str">
        <f t="shared" si="9"/>
        <v>JIS  K  6743</v>
      </c>
    </row>
    <row r="87" spans="1:20" ht="15" customHeight="1">
      <c r="A87" s="34" t="str">
        <f t="shared" si="10"/>
        <v>038W0210</v>
      </c>
      <c r="B87" s="13" t="s">
        <v>604</v>
      </c>
      <c r="C87" s="29">
        <v>2</v>
      </c>
      <c r="D87" s="29">
        <v>10</v>
      </c>
      <c r="E87" s="49" t="s">
        <v>605</v>
      </c>
      <c r="F87" s="15" t="s">
        <v>612</v>
      </c>
      <c r="G87" s="14" t="s">
        <v>629</v>
      </c>
      <c r="H87" s="14" t="s">
        <v>630</v>
      </c>
      <c r="I87" s="14" t="s">
        <v>625</v>
      </c>
      <c r="J87" s="12"/>
      <c r="K87" s="12"/>
      <c r="L87" s="16" t="s">
        <v>73</v>
      </c>
      <c r="M87" s="17" t="s">
        <v>607</v>
      </c>
      <c r="N87" s="18">
        <v>6743</v>
      </c>
      <c r="O87" s="15"/>
      <c r="P87" s="14" t="s">
        <v>510</v>
      </c>
      <c r="Q87" s="39">
        <f t="shared" si="8"/>
        <v>38</v>
      </c>
      <c r="R87" s="1" t="str">
        <f t="shared" si="7"/>
        <v>038W0212</v>
      </c>
      <c r="S87" s="1" t="str">
        <f t="shared" si="6"/>
        <v>JIS  K  6743</v>
      </c>
      <c r="T87" s="1" t="str">
        <f t="shared" si="9"/>
        <v>JIS  K  6743</v>
      </c>
    </row>
    <row r="88" spans="1:20" ht="15" customHeight="1">
      <c r="A88" s="34" t="str">
        <f t="shared" si="10"/>
        <v/>
      </c>
      <c r="B88" s="13"/>
      <c r="C88" s="29"/>
      <c r="D88" s="29"/>
      <c r="E88" s="49"/>
      <c r="F88" s="15"/>
      <c r="G88" s="14"/>
      <c r="H88" s="14"/>
      <c r="I88" s="14"/>
      <c r="J88" s="12"/>
      <c r="K88" s="12"/>
      <c r="L88" s="16"/>
      <c r="M88" s="17"/>
      <c r="N88" s="18"/>
      <c r="O88" s="15"/>
      <c r="P88" s="14"/>
      <c r="Q88" s="39" t="str">
        <f t="shared" si="8"/>
        <v/>
      </c>
      <c r="R88" s="1" t="str">
        <f t="shared" si="7"/>
        <v>038W0213</v>
      </c>
      <c r="S88" s="1" t="str">
        <f t="shared" si="6"/>
        <v>JIS  K  6743</v>
      </c>
      <c r="T88" s="1" t="str">
        <f t="shared" si="9"/>
        <v>JIS  K  6743</v>
      </c>
    </row>
    <row r="89" spans="1:20" ht="15" customHeight="1">
      <c r="A89" s="34" t="str">
        <f t="shared" si="10"/>
        <v>038W0211</v>
      </c>
      <c r="B89" s="13" t="s">
        <v>604</v>
      </c>
      <c r="C89" s="29">
        <v>2</v>
      </c>
      <c r="D89" s="29">
        <v>11</v>
      </c>
      <c r="E89" s="49" t="s">
        <v>605</v>
      </c>
      <c r="F89" s="15" t="s">
        <v>612</v>
      </c>
      <c r="G89" s="14" t="s">
        <v>635</v>
      </c>
      <c r="H89" s="14" t="s">
        <v>636</v>
      </c>
      <c r="I89" s="14" t="s">
        <v>617</v>
      </c>
      <c r="J89" s="12"/>
      <c r="K89" s="12"/>
      <c r="L89" s="16" t="s">
        <v>73</v>
      </c>
      <c r="M89" s="17" t="s">
        <v>607</v>
      </c>
      <c r="N89" s="18">
        <v>6743</v>
      </c>
      <c r="O89" s="15"/>
      <c r="P89" s="14" t="s">
        <v>510</v>
      </c>
      <c r="Q89" s="39">
        <f t="shared" si="8"/>
        <v>38</v>
      </c>
      <c r="R89" s="1" t="str">
        <f t="shared" si="7"/>
        <v>038W0214</v>
      </c>
      <c r="S89" s="1" t="str">
        <f t="shared" si="6"/>
        <v>JIS  K  6743</v>
      </c>
      <c r="T89" s="1" t="str">
        <f t="shared" si="9"/>
        <v>JIS  K  6743</v>
      </c>
    </row>
    <row r="90" spans="1:20" ht="15" customHeight="1">
      <c r="A90" s="34" t="str">
        <f t="shared" si="10"/>
        <v>038W0212</v>
      </c>
      <c r="B90" s="13" t="s">
        <v>604</v>
      </c>
      <c r="C90" s="29">
        <v>2</v>
      </c>
      <c r="D90" s="29">
        <v>12</v>
      </c>
      <c r="E90" s="49" t="s">
        <v>605</v>
      </c>
      <c r="F90" s="15" t="s">
        <v>612</v>
      </c>
      <c r="G90" s="14" t="s">
        <v>637</v>
      </c>
      <c r="H90" s="14" t="s">
        <v>638</v>
      </c>
      <c r="I90" s="14" t="s">
        <v>617</v>
      </c>
      <c r="J90" s="12"/>
      <c r="K90" s="12"/>
      <c r="L90" s="16" t="s">
        <v>73</v>
      </c>
      <c r="M90" s="17" t="s">
        <v>607</v>
      </c>
      <c r="N90" s="18">
        <v>6743</v>
      </c>
      <c r="O90" s="15"/>
      <c r="P90" s="14" t="s">
        <v>510</v>
      </c>
      <c r="Q90" s="39">
        <f t="shared" si="8"/>
        <v>38</v>
      </c>
      <c r="R90" s="1" t="str">
        <f t="shared" si="7"/>
        <v>038W0215</v>
      </c>
      <c r="S90" s="1" t="str">
        <f t="shared" si="6"/>
        <v>JIS  K  6743</v>
      </c>
      <c r="T90" s="1" t="str">
        <f t="shared" si="9"/>
        <v>JIS  K  6743</v>
      </c>
    </row>
    <row r="91" spans="1:20" ht="15" customHeight="1">
      <c r="A91" s="34" t="str">
        <f t="shared" si="10"/>
        <v>038W0213</v>
      </c>
      <c r="B91" s="13" t="s">
        <v>604</v>
      </c>
      <c r="C91" s="29">
        <v>2</v>
      </c>
      <c r="D91" s="29">
        <v>13</v>
      </c>
      <c r="E91" s="49" t="s">
        <v>605</v>
      </c>
      <c r="F91" s="15" t="s">
        <v>612</v>
      </c>
      <c r="G91" s="14" t="s">
        <v>639</v>
      </c>
      <c r="H91" s="14" t="s">
        <v>640</v>
      </c>
      <c r="I91" s="14" t="s">
        <v>617</v>
      </c>
      <c r="J91" s="12"/>
      <c r="K91" s="12"/>
      <c r="L91" s="16" t="s">
        <v>73</v>
      </c>
      <c r="M91" s="17" t="s">
        <v>607</v>
      </c>
      <c r="N91" s="18">
        <v>6743</v>
      </c>
      <c r="O91" s="15"/>
      <c r="P91" s="14" t="s">
        <v>510</v>
      </c>
      <c r="Q91" s="39">
        <f t="shared" si="8"/>
        <v>38</v>
      </c>
      <c r="R91" s="1" t="str">
        <f t="shared" si="7"/>
        <v>038W0216</v>
      </c>
      <c r="S91" s="1" t="str">
        <f t="shared" si="6"/>
        <v>JIS  K  6743</v>
      </c>
      <c r="T91" s="1" t="str">
        <f t="shared" si="9"/>
        <v>JIS  K  6743</v>
      </c>
    </row>
    <row r="92" spans="1:20" ht="15" customHeight="1">
      <c r="A92" s="34" t="str">
        <f t="shared" si="10"/>
        <v>038W0214</v>
      </c>
      <c r="B92" s="13" t="s">
        <v>604</v>
      </c>
      <c r="C92" s="29">
        <v>2</v>
      </c>
      <c r="D92" s="29">
        <v>14</v>
      </c>
      <c r="E92" s="49" t="s">
        <v>605</v>
      </c>
      <c r="F92" s="15" t="s">
        <v>612</v>
      </c>
      <c r="G92" s="14" t="s">
        <v>641</v>
      </c>
      <c r="H92" s="14" t="s">
        <v>642</v>
      </c>
      <c r="I92" s="14" t="s">
        <v>622</v>
      </c>
      <c r="J92" s="12"/>
      <c r="K92" s="12"/>
      <c r="L92" s="16" t="s">
        <v>73</v>
      </c>
      <c r="M92" s="17" t="s">
        <v>607</v>
      </c>
      <c r="N92" s="18">
        <v>6743</v>
      </c>
      <c r="O92" s="15"/>
      <c r="P92" s="14" t="s">
        <v>510</v>
      </c>
      <c r="Q92" s="39">
        <f t="shared" si="8"/>
        <v>38</v>
      </c>
      <c r="R92" s="1" t="str">
        <f t="shared" si="7"/>
        <v>038W0217</v>
      </c>
      <c r="S92" s="1" t="str">
        <f t="shared" si="6"/>
        <v>JIS  K  6743</v>
      </c>
      <c r="T92" s="1" t="str">
        <f t="shared" si="9"/>
        <v>JIS  K  6743</v>
      </c>
    </row>
    <row r="93" spans="1:20" ht="15" customHeight="1">
      <c r="A93" s="34" t="str">
        <f t="shared" si="10"/>
        <v>038W0215</v>
      </c>
      <c r="B93" s="13" t="s">
        <v>604</v>
      </c>
      <c r="C93" s="29">
        <v>2</v>
      </c>
      <c r="D93" s="29">
        <v>15</v>
      </c>
      <c r="E93" s="49" t="s">
        <v>605</v>
      </c>
      <c r="F93" s="15" t="s">
        <v>612</v>
      </c>
      <c r="G93" s="14" t="s">
        <v>643</v>
      </c>
      <c r="H93" s="14" t="s">
        <v>644</v>
      </c>
      <c r="I93" s="14" t="s">
        <v>617</v>
      </c>
      <c r="J93" s="12"/>
      <c r="K93" s="12"/>
      <c r="L93" s="16" t="s">
        <v>73</v>
      </c>
      <c r="M93" s="17" t="s">
        <v>607</v>
      </c>
      <c r="N93" s="18">
        <v>6743</v>
      </c>
      <c r="O93" s="15"/>
      <c r="P93" s="14" t="s">
        <v>510</v>
      </c>
      <c r="Q93" s="39">
        <f t="shared" si="8"/>
        <v>38</v>
      </c>
      <c r="R93" s="1" t="str">
        <f t="shared" si="7"/>
        <v>038W0218</v>
      </c>
      <c r="S93" s="1" t="str">
        <f t="shared" si="6"/>
        <v>JIS  K  6743</v>
      </c>
      <c r="T93" s="1" t="str">
        <f t="shared" si="9"/>
        <v>JIS  K  6743</v>
      </c>
    </row>
    <row r="94" spans="1:20" ht="15" customHeight="1">
      <c r="A94" s="34" t="str">
        <f t="shared" si="10"/>
        <v>038W0216</v>
      </c>
      <c r="B94" s="13" t="s">
        <v>604</v>
      </c>
      <c r="C94" s="29">
        <v>2</v>
      </c>
      <c r="D94" s="29">
        <v>16</v>
      </c>
      <c r="E94" s="49" t="s">
        <v>605</v>
      </c>
      <c r="F94" s="15" t="s">
        <v>612</v>
      </c>
      <c r="G94" s="14" t="s">
        <v>645</v>
      </c>
      <c r="H94" s="14" t="s">
        <v>646</v>
      </c>
      <c r="I94" s="14" t="s">
        <v>608</v>
      </c>
      <c r="J94" s="12"/>
      <c r="K94" s="12"/>
      <c r="L94" s="16" t="s">
        <v>73</v>
      </c>
      <c r="M94" s="17" t="s">
        <v>607</v>
      </c>
      <c r="N94" s="18">
        <v>6743</v>
      </c>
      <c r="O94" s="15"/>
      <c r="P94" s="14" t="s">
        <v>510</v>
      </c>
      <c r="Q94" s="39">
        <f t="shared" si="8"/>
        <v>38</v>
      </c>
      <c r="R94" s="1" t="str">
        <f t="shared" si="7"/>
        <v>038W0219</v>
      </c>
      <c r="S94" s="1" t="str">
        <f t="shared" si="6"/>
        <v>JIS  K  6743</v>
      </c>
      <c r="T94" s="1" t="str">
        <f t="shared" si="9"/>
        <v>JIS  K  6743</v>
      </c>
    </row>
    <row r="95" spans="1:20" ht="15" customHeight="1">
      <c r="A95" s="34" t="str">
        <f t="shared" si="10"/>
        <v>038W0217</v>
      </c>
      <c r="B95" s="13" t="s">
        <v>647</v>
      </c>
      <c r="C95" s="29">
        <v>2</v>
      </c>
      <c r="D95" s="29">
        <v>17</v>
      </c>
      <c r="E95" s="49" t="s">
        <v>405</v>
      </c>
      <c r="F95" s="15" t="s">
        <v>27</v>
      </c>
      <c r="G95" s="14" t="s">
        <v>648</v>
      </c>
      <c r="H95" s="14" t="s">
        <v>649</v>
      </c>
      <c r="I95" s="14" t="s">
        <v>626</v>
      </c>
      <c r="J95" s="12"/>
      <c r="K95" s="12"/>
      <c r="L95" s="16" t="s">
        <v>73</v>
      </c>
      <c r="M95" s="17" t="s">
        <v>186</v>
      </c>
      <c r="N95" s="18">
        <v>6743</v>
      </c>
      <c r="O95" s="15"/>
      <c r="P95" s="14" t="s">
        <v>510</v>
      </c>
      <c r="Q95" s="39">
        <f t="shared" si="8"/>
        <v>38</v>
      </c>
      <c r="R95" s="1" t="str">
        <f t="shared" si="7"/>
        <v>038W0220</v>
      </c>
      <c r="S95" s="1" t="str">
        <f t="shared" si="6"/>
        <v>JIS  K  6743</v>
      </c>
      <c r="T95" s="1" t="str">
        <f t="shared" si="9"/>
        <v>JIS  K  6743</v>
      </c>
    </row>
    <row r="96" spans="1:20" ht="15" customHeight="1">
      <c r="A96" s="34" t="str">
        <f t="shared" si="10"/>
        <v>038W0218</v>
      </c>
      <c r="B96" s="13" t="s">
        <v>647</v>
      </c>
      <c r="C96" s="29">
        <v>2</v>
      </c>
      <c r="D96" s="29">
        <v>18</v>
      </c>
      <c r="E96" s="49" t="s">
        <v>405</v>
      </c>
      <c r="F96" s="15" t="s">
        <v>27</v>
      </c>
      <c r="G96" s="14" t="s">
        <v>648</v>
      </c>
      <c r="H96" s="14" t="s">
        <v>649</v>
      </c>
      <c r="I96" s="14" t="s">
        <v>503</v>
      </c>
      <c r="J96" s="12"/>
      <c r="K96" s="12"/>
      <c r="L96" s="16" t="s">
        <v>73</v>
      </c>
      <c r="M96" s="17" t="s">
        <v>186</v>
      </c>
      <c r="N96" s="18">
        <v>6743</v>
      </c>
      <c r="O96" s="15"/>
      <c r="P96" s="14" t="s">
        <v>510</v>
      </c>
      <c r="Q96" s="39">
        <f t="shared" si="8"/>
        <v>38</v>
      </c>
      <c r="R96" s="1" t="str">
        <f t="shared" si="7"/>
        <v/>
      </c>
      <c r="S96" s="1" t="str">
        <f t="shared" si="6"/>
        <v xml:space="preserve">    </v>
      </c>
      <c r="T96" s="1" t="str">
        <f t="shared" si="9"/>
        <v xml:space="preserve">    </v>
      </c>
    </row>
    <row r="97" spans="1:20" ht="15" customHeight="1">
      <c r="A97" s="34" t="str">
        <f t="shared" si="10"/>
        <v>038W0219</v>
      </c>
      <c r="B97" s="13" t="s">
        <v>647</v>
      </c>
      <c r="C97" s="29">
        <v>2</v>
      </c>
      <c r="D97" s="29">
        <v>19</v>
      </c>
      <c r="E97" s="49" t="s">
        <v>405</v>
      </c>
      <c r="F97" s="15" t="s">
        <v>27</v>
      </c>
      <c r="G97" s="14" t="s">
        <v>648</v>
      </c>
      <c r="H97" s="14" t="s">
        <v>649</v>
      </c>
      <c r="I97" s="14" t="s">
        <v>628</v>
      </c>
      <c r="J97" s="12"/>
      <c r="K97" s="12"/>
      <c r="L97" s="16" t="s">
        <v>73</v>
      </c>
      <c r="M97" s="17" t="s">
        <v>186</v>
      </c>
      <c r="N97" s="18">
        <v>6743</v>
      </c>
      <c r="O97" s="15"/>
      <c r="P97" s="14" t="s">
        <v>510</v>
      </c>
      <c r="Q97" s="39">
        <f t="shared" si="8"/>
        <v>38</v>
      </c>
      <c r="R97" s="1" t="str">
        <f t="shared" si="7"/>
        <v>038W0301</v>
      </c>
      <c r="S97" s="1" t="str">
        <f t="shared" si="6"/>
        <v xml:space="preserve">指定承認    </v>
      </c>
      <c r="T97" s="1" t="str">
        <f t="shared" si="9"/>
        <v xml:space="preserve">指定承認    </v>
      </c>
    </row>
    <row r="98" spans="1:20" ht="15" customHeight="1">
      <c r="A98" s="34" t="str">
        <f t="shared" si="10"/>
        <v>038W0220</v>
      </c>
      <c r="B98" s="13" t="s">
        <v>647</v>
      </c>
      <c r="C98" s="29">
        <v>2</v>
      </c>
      <c r="D98" s="29">
        <v>20</v>
      </c>
      <c r="E98" s="49" t="s">
        <v>405</v>
      </c>
      <c r="F98" s="15" t="s">
        <v>27</v>
      </c>
      <c r="G98" s="14" t="s">
        <v>650</v>
      </c>
      <c r="H98" s="14" t="s">
        <v>651</v>
      </c>
      <c r="I98" s="14" t="s">
        <v>447</v>
      </c>
      <c r="J98" s="12"/>
      <c r="K98" s="12"/>
      <c r="L98" s="16" t="s">
        <v>73</v>
      </c>
      <c r="M98" s="17" t="s">
        <v>186</v>
      </c>
      <c r="N98" s="18">
        <v>6743</v>
      </c>
      <c r="O98" s="15"/>
      <c r="P98" s="14" t="s">
        <v>510</v>
      </c>
      <c r="Q98" s="39">
        <f t="shared" si="8"/>
        <v>38</v>
      </c>
      <c r="R98" s="1" t="str">
        <f t="shared" si="7"/>
        <v>038W0302</v>
      </c>
      <c r="S98" s="1" t="str">
        <f t="shared" si="6"/>
        <v xml:space="preserve">指定承認    </v>
      </c>
      <c r="T98" s="1" t="str">
        <f t="shared" si="9"/>
        <v xml:space="preserve">指定承認    </v>
      </c>
    </row>
    <row r="99" spans="1:20" ht="15" customHeight="1">
      <c r="A99" s="34" t="str">
        <f t="shared" si="10"/>
        <v/>
      </c>
      <c r="B99" s="13"/>
      <c r="C99" s="29"/>
      <c r="D99" s="29"/>
      <c r="E99" s="49"/>
      <c r="F99" s="15"/>
      <c r="G99" s="14"/>
      <c r="H99" s="14"/>
      <c r="I99" s="14"/>
      <c r="J99" s="12"/>
      <c r="K99" s="12"/>
      <c r="L99" s="16"/>
      <c r="M99" s="17"/>
      <c r="N99" s="18"/>
      <c r="O99" s="15"/>
      <c r="P99" s="12"/>
      <c r="Q99" s="39" t="str">
        <f t="shared" si="8"/>
        <v/>
      </c>
      <c r="R99" s="1" t="str">
        <f t="shared" si="7"/>
        <v>038W0303</v>
      </c>
      <c r="S99" s="1" t="str">
        <f t="shared" si="6"/>
        <v xml:space="preserve">指定承認    </v>
      </c>
      <c r="T99" s="1" t="str">
        <f t="shared" si="9"/>
        <v xml:space="preserve">指定承認    </v>
      </c>
    </row>
    <row r="100" spans="1:20" ht="15" customHeight="1">
      <c r="A100" s="34" t="str">
        <f t="shared" si="10"/>
        <v>038W0301</v>
      </c>
      <c r="B100" s="13" t="s">
        <v>647</v>
      </c>
      <c r="C100" s="29">
        <v>3</v>
      </c>
      <c r="D100" s="29">
        <v>1</v>
      </c>
      <c r="E100" s="49" t="s">
        <v>405</v>
      </c>
      <c r="F100" s="15" t="s">
        <v>27</v>
      </c>
      <c r="G100" s="14" t="s">
        <v>654</v>
      </c>
      <c r="H100" s="14" t="s">
        <v>652</v>
      </c>
      <c r="I100" s="14" t="s">
        <v>409</v>
      </c>
      <c r="J100" s="12"/>
      <c r="K100" s="12"/>
      <c r="L100" s="16" t="s">
        <v>49</v>
      </c>
      <c r="M100" s="17"/>
      <c r="N100" s="18"/>
      <c r="O100" s="15" t="s">
        <v>653</v>
      </c>
      <c r="P100" s="14" t="s">
        <v>510</v>
      </c>
      <c r="Q100" s="39">
        <f t="shared" si="8"/>
        <v>38</v>
      </c>
      <c r="R100" s="1" t="str">
        <f t="shared" si="7"/>
        <v>038W0304</v>
      </c>
      <c r="S100" s="1" t="str">
        <f t="shared" si="6"/>
        <v xml:space="preserve">指定承認    </v>
      </c>
      <c r="T100" s="1" t="str">
        <f t="shared" si="9"/>
        <v xml:space="preserve">指定承認    </v>
      </c>
    </row>
    <row r="101" spans="1:20" ht="15" customHeight="1">
      <c r="A101" s="34" t="str">
        <f t="shared" si="10"/>
        <v>038W0302</v>
      </c>
      <c r="B101" s="13" t="s">
        <v>647</v>
      </c>
      <c r="C101" s="29">
        <v>3</v>
      </c>
      <c r="D101" s="29">
        <v>2</v>
      </c>
      <c r="E101" s="49" t="s">
        <v>405</v>
      </c>
      <c r="F101" s="15" t="s">
        <v>27</v>
      </c>
      <c r="G101" s="14" t="s">
        <v>655</v>
      </c>
      <c r="H101" s="14" t="s">
        <v>656</v>
      </c>
      <c r="I101" s="14" t="s">
        <v>409</v>
      </c>
      <c r="J101" s="12"/>
      <c r="K101" s="12"/>
      <c r="L101" s="16" t="s">
        <v>49</v>
      </c>
      <c r="M101" s="17"/>
      <c r="N101" s="18"/>
      <c r="O101" s="15" t="s">
        <v>653</v>
      </c>
      <c r="P101" s="14" t="s">
        <v>510</v>
      </c>
      <c r="Q101" s="39">
        <f t="shared" si="8"/>
        <v>38</v>
      </c>
      <c r="R101" s="1" t="str">
        <f t="shared" si="7"/>
        <v>038W0305</v>
      </c>
      <c r="S101" s="1" t="str">
        <f t="shared" si="6"/>
        <v xml:space="preserve">指定承認    </v>
      </c>
      <c r="T101" s="1" t="str">
        <f t="shared" si="9"/>
        <v xml:space="preserve">指定承認    </v>
      </c>
    </row>
    <row r="102" spans="1:20" ht="15" customHeight="1">
      <c r="A102" s="34" t="str">
        <f t="shared" si="10"/>
        <v>038W0303</v>
      </c>
      <c r="B102" s="13" t="s">
        <v>647</v>
      </c>
      <c r="C102" s="29">
        <v>3</v>
      </c>
      <c r="D102" s="29">
        <v>3</v>
      </c>
      <c r="E102" s="49" t="s">
        <v>405</v>
      </c>
      <c r="F102" s="15" t="s">
        <v>27</v>
      </c>
      <c r="G102" s="14" t="s">
        <v>657</v>
      </c>
      <c r="H102" s="14" t="s">
        <v>658</v>
      </c>
      <c r="I102" s="14" t="s">
        <v>409</v>
      </c>
      <c r="J102" s="12"/>
      <c r="K102" s="12"/>
      <c r="L102" s="16" t="s">
        <v>49</v>
      </c>
      <c r="M102" s="17"/>
      <c r="N102" s="18"/>
      <c r="O102" s="15" t="s">
        <v>653</v>
      </c>
      <c r="P102" s="14" t="s">
        <v>510</v>
      </c>
      <c r="Q102" s="39">
        <f t="shared" si="8"/>
        <v>38</v>
      </c>
      <c r="R102" s="1" t="str">
        <f t="shared" si="7"/>
        <v>038W0306</v>
      </c>
      <c r="S102" s="1" t="str">
        <f t="shared" si="6"/>
        <v xml:space="preserve">指定承認    </v>
      </c>
      <c r="T102" s="1" t="str">
        <f t="shared" si="9"/>
        <v xml:space="preserve">指定承認    </v>
      </c>
    </row>
    <row r="103" spans="1:20" ht="15" customHeight="1">
      <c r="A103" s="34" t="str">
        <f t="shared" si="10"/>
        <v>038W0304</v>
      </c>
      <c r="B103" s="13" t="s">
        <v>647</v>
      </c>
      <c r="C103" s="29">
        <v>3</v>
      </c>
      <c r="D103" s="29">
        <v>4</v>
      </c>
      <c r="E103" s="49" t="s">
        <v>405</v>
      </c>
      <c r="F103" s="15" t="s">
        <v>27</v>
      </c>
      <c r="G103" s="14" t="s">
        <v>659</v>
      </c>
      <c r="H103" s="14" t="s">
        <v>660</v>
      </c>
      <c r="I103" s="14" t="s">
        <v>622</v>
      </c>
      <c r="J103" s="12"/>
      <c r="K103" s="12"/>
      <c r="L103" s="16" t="s">
        <v>49</v>
      </c>
      <c r="M103" s="17"/>
      <c r="N103" s="18"/>
      <c r="O103" s="15" t="s">
        <v>653</v>
      </c>
      <c r="P103" s="14" t="s">
        <v>510</v>
      </c>
      <c r="Q103" s="39">
        <f t="shared" si="8"/>
        <v>38</v>
      </c>
      <c r="R103" s="1" t="str">
        <f t="shared" si="7"/>
        <v>038W0307</v>
      </c>
      <c r="S103" s="1" t="str">
        <f t="shared" si="6"/>
        <v xml:space="preserve">指定承認    </v>
      </c>
      <c r="T103" s="1" t="str">
        <f t="shared" si="9"/>
        <v xml:space="preserve">指定承認    </v>
      </c>
    </row>
    <row r="104" spans="1:20" ht="15" customHeight="1">
      <c r="A104" s="34" t="str">
        <f t="shared" si="10"/>
        <v>038W0305</v>
      </c>
      <c r="B104" s="13" t="s">
        <v>647</v>
      </c>
      <c r="C104" s="29">
        <v>3</v>
      </c>
      <c r="D104" s="29">
        <v>5</v>
      </c>
      <c r="E104" s="49" t="s">
        <v>405</v>
      </c>
      <c r="F104" s="15" t="s">
        <v>27</v>
      </c>
      <c r="G104" s="14" t="s">
        <v>661</v>
      </c>
      <c r="H104" s="14" t="s">
        <v>662</v>
      </c>
      <c r="I104" s="14" t="s">
        <v>409</v>
      </c>
      <c r="J104" s="12"/>
      <c r="K104" s="12"/>
      <c r="L104" s="16" t="s">
        <v>49</v>
      </c>
      <c r="M104" s="17"/>
      <c r="N104" s="18"/>
      <c r="O104" s="15" t="s">
        <v>653</v>
      </c>
      <c r="P104" s="14" t="s">
        <v>510</v>
      </c>
      <c r="Q104" s="39">
        <f t="shared" si="8"/>
        <v>38</v>
      </c>
      <c r="R104" s="1" t="str">
        <f t="shared" si="7"/>
        <v>038W0308</v>
      </c>
      <c r="S104" s="1" t="str">
        <f t="shared" si="6"/>
        <v xml:space="preserve">指定承認    </v>
      </c>
      <c r="T104" s="1" t="str">
        <f t="shared" si="9"/>
        <v xml:space="preserve">指定承認    </v>
      </c>
    </row>
    <row r="105" spans="1:20" ht="15" customHeight="1">
      <c r="A105" s="34" t="str">
        <f t="shared" si="10"/>
        <v>038W0306</v>
      </c>
      <c r="B105" s="13" t="s">
        <v>647</v>
      </c>
      <c r="C105" s="29">
        <v>3</v>
      </c>
      <c r="D105" s="29">
        <v>6</v>
      </c>
      <c r="E105" s="49" t="s">
        <v>405</v>
      </c>
      <c r="F105" s="15" t="s">
        <v>27</v>
      </c>
      <c r="G105" s="14" t="s">
        <v>663</v>
      </c>
      <c r="H105" s="14" t="s">
        <v>664</v>
      </c>
      <c r="I105" s="14" t="s">
        <v>409</v>
      </c>
      <c r="J105" s="12"/>
      <c r="K105" s="12"/>
      <c r="L105" s="16" t="s">
        <v>49</v>
      </c>
      <c r="M105" s="17"/>
      <c r="N105" s="18"/>
      <c r="O105" s="15" t="s">
        <v>653</v>
      </c>
      <c r="P105" s="14" t="s">
        <v>510</v>
      </c>
      <c r="Q105" s="39">
        <f t="shared" si="8"/>
        <v>38</v>
      </c>
      <c r="R105" s="1" t="str">
        <f t="shared" si="7"/>
        <v/>
      </c>
      <c r="S105" s="1" t="str">
        <f t="shared" si="6"/>
        <v xml:space="preserve">    </v>
      </c>
      <c r="T105" s="1" t="str">
        <f t="shared" si="9"/>
        <v xml:space="preserve">    </v>
      </c>
    </row>
    <row r="106" spans="1:20" ht="15" customHeight="1">
      <c r="A106" s="34" t="str">
        <f t="shared" si="10"/>
        <v>038W0307</v>
      </c>
      <c r="B106" s="13" t="s">
        <v>647</v>
      </c>
      <c r="C106" s="29">
        <v>3</v>
      </c>
      <c r="D106" s="29">
        <v>7</v>
      </c>
      <c r="E106" s="49" t="s">
        <v>405</v>
      </c>
      <c r="F106" s="15" t="s">
        <v>27</v>
      </c>
      <c r="G106" s="14" t="s">
        <v>665</v>
      </c>
      <c r="H106" s="14" t="s">
        <v>666</v>
      </c>
      <c r="I106" s="14" t="s">
        <v>667</v>
      </c>
      <c r="J106" s="12"/>
      <c r="K106" s="12"/>
      <c r="L106" s="16" t="s">
        <v>49</v>
      </c>
      <c r="M106" s="17"/>
      <c r="N106" s="18"/>
      <c r="O106" s="15" t="s">
        <v>653</v>
      </c>
      <c r="P106" s="14" t="s">
        <v>510</v>
      </c>
      <c r="Q106" s="39">
        <f t="shared" si="8"/>
        <v>38</v>
      </c>
      <c r="R106" s="1" t="str">
        <f t="shared" si="7"/>
        <v>038S0101</v>
      </c>
      <c r="S106" s="1" t="str">
        <f t="shared" si="6"/>
        <v>JWWA  K  116</v>
      </c>
      <c r="T106" s="1" t="str">
        <f t="shared" si="9"/>
        <v>JWWA  K  116</v>
      </c>
    </row>
    <row r="107" spans="1:20" ht="15" customHeight="1">
      <c r="A107" s="34" t="str">
        <f t="shared" si="10"/>
        <v>038W0308</v>
      </c>
      <c r="B107" s="13" t="s">
        <v>647</v>
      </c>
      <c r="C107" s="29">
        <v>3</v>
      </c>
      <c r="D107" s="29">
        <v>8</v>
      </c>
      <c r="E107" s="49" t="s">
        <v>405</v>
      </c>
      <c r="F107" s="15" t="s">
        <v>27</v>
      </c>
      <c r="G107" s="14" t="s">
        <v>668</v>
      </c>
      <c r="H107" s="14" t="s">
        <v>669</v>
      </c>
      <c r="I107" s="14" t="s">
        <v>667</v>
      </c>
      <c r="J107" s="12"/>
      <c r="K107" s="12"/>
      <c r="L107" s="16" t="s">
        <v>49</v>
      </c>
      <c r="M107" s="17"/>
      <c r="N107" s="18"/>
      <c r="O107" s="15" t="s">
        <v>653</v>
      </c>
      <c r="P107" s="14" t="s">
        <v>510</v>
      </c>
      <c r="Q107" s="39">
        <f t="shared" si="8"/>
        <v>38</v>
      </c>
      <c r="R107" s="1" t="str">
        <f t="shared" si="7"/>
        <v>038S0102</v>
      </c>
      <c r="S107" s="1" t="str">
        <f t="shared" si="6"/>
        <v>JWWA  K  116</v>
      </c>
      <c r="T107" s="1" t="str">
        <f t="shared" si="9"/>
        <v>JWWA  K  116</v>
      </c>
    </row>
    <row r="108" spans="1:20" ht="15" customHeight="1">
      <c r="A108" s="34" t="str">
        <f t="shared" si="10"/>
        <v/>
      </c>
      <c r="B108" s="13"/>
      <c r="C108" s="29"/>
      <c r="D108" s="29"/>
      <c r="E108" s="14"/>
      <c r="F108" s="15"/>
      <c r="G108" s="14"/>
      <c r="H108" s="14"/>
      <c r="I108" s="14"/>
      <c r="J108" s="12"/>
      <c r="K108" s="12"/>
      <c r="L108" s="16"/>
      <c r="M108" s="17"/>
      <c r="N108" s="18"/>
      <c r="O108" s="15"/>
      <c r="P108" s="12"/>
      <c r="Q108" s="39" t="str">
        <f t="shared" si="8"/>
        <v/>
      </c>
      <c r="R108" s="1" t="str">
        <f t="shared" si="7"/>
        <v/>
      </c>
      <c r="S108" s="1" t="str">
        <f t="shared" si="6"/>
        <v xml:space="preserve">    </v>
      </c>
      <c r="T108" s="1" t="str">
        <f t="shared" si="9"/>
        <v xml:space="preserve">    </v>
      </c>
    </row>
    <row r="109" spans="1:20" ht="15" customHeight="1">
      <c r="A109" s="50" t="str">
        <f t="shared" si="10"/>
        <v>038S0101</v>
      </c>
      <c r="B109" s="13" t="s">
        <v>670</v>
      </c>
      <c r="C109" s="29">
        <v>1</v>
      </c>
      <c r="D109" s="29">
        <v>1</v>
      </c>
      <c r="E109" s="14" t="s">
        <v>671</v>
      </c>
      <c r="F109" s="15" t="s">
        <v>3</v>
      </c>
      <c r="G109" s="14" t="s">
        <v>672</v>
      </c>
      <c r="H109" s="14" t="s">
        <v>673</v>
      </c>
      <c r="I109" s="14" t="s">
        <v>674</v>
      </c>
      <c r="J109" s="14" t="s">
        <v>497</v>
      </c>
      <c r="K109" s="12" t="s">
        <v>498</v>
      </c>
      <c r="L109" s="16" t="s">
        <v>6</v>
      </c>
      <c r="M109" s="17" t="s">
        <v>675</v>
      </c>
      <c r="N109" s="18">
        <v>116</v>
      </c>
      <c r="O109" s="15"/>
      <c r="P109" s="14" t="s">
        <v>510</v>
      </c>
      <c r="Q109" s="39">
        <f t="shared" si="8"/>
        <v>38</v>
      </c>
      <c r="R109" s="1" t="str">
        <f t="shared" si="7"/>
        <v>038S0201</v>
      </c>
      <c r="S109" s="1" t="str">
        <f t="shared" ref="S109:S223" si="11">""&amp;L112&amp;"  "&amp;M112&amp;"  "&amp;N112&amp;""</f>
        <v xml:space="preserve">指定承認    </v>
      </c>
      <c r="T109" s="1" t="str">
        <f t="shared" si="9"/>
        <v xml:space="preserve">指定承認    </v>
      </c>
    </row>
    <row r="110" spans="1:20" ht="15" customHeight="1">
      <c r="A110" s="50" t="str">
        <f t="shared" si="10"/>
        <v>038S0102</v>
      </c>
      <c r="B110" s="13" t="s">
        <v>670</v>
      </c>
      <c r="C110" s="29">
        <v>1</v>
      </c>
      <c r="D110" s="29">
        <v>2</v>
      </c>
      <c r="E110" s="14" t="s">
        <v>671</v>
      </c>
      <c r="F110" s="15" t="s">
        <v>3</v>
      </c>
      <c r="G110" s="14" t="s">
        <v>676</v>
      </c>
      <c r="H110" s="14" t="s">
        <v>677</v>
      </c>
      <c r="I110" s="14" t="s">
        <v>674</v>
      </c>
      <c r="J110" s="12" t="s">
        <v>846</v>
      </c>
      <c r="K110" s="12" t="s">
        <v>498</v>
      </c>
      <c r="L110" s="16" t="s">
        <v>6</v>
      </c>
      <c r="M110" s="17" t="s">
        <v>675</v>
      </c>
      <c r="N110" s="18">
        <v>116</v>
      </c>
      <c r="O110" s="15"/>
      <c r="P110" s="14" t="s">
        <v>510</v>
      </c>
      <c r="Q110" s="39">
        <f t="shared" si="8"/>
        <v>38</v>
      </c>
      <c r="R110" s="1" t="str">
        <f t="shared" si="7"/>
        <v>038S0202</v>
      </c>
      <c r="S110" s="1" t="str">
        <f t="shared" si="11"/>
        <v xml:space="preserve">指定承認    </v>
      </c>
      <c r="T110" s="1" t="str">
        <f t="shared" si="9"/>
        <v xml:space="preserve">指定承認    </v>
      </c>
    </row>
    <row r="111" spans="1:20" ht="15" customHeight="1">
      <c r="A111" s="34" t="str">
        <f t="shared" si="10"/>
        <v/>
      </c>
      <c r="B111" s="13"/>
      <c r="C111" s="29"/>
      <c r="D111" s="29"/>
      <c r="E111" s="14"/>
      <c r="F111" s="15"/>
      <c r="G111" s="14"/>
      <c r="H111" s="14"/>
      <c r="I111" s="14"/>
      <c r="J111" s="12"/>
      <c r="K111" s="12"/>
      <c r="L111" s="16"/>
      <c r="M111" s="17"/>
      <c r="N111" s="18"/>
      <c r="O111" s="15"/>
      <c r="P111" s="12"/>
      <c r="Q111" s="39" t="str">
        <f t="shared" si="8"/>
        <v/>
      </c>
      <c r="R111" s="1" t="str">
        <f t="shared" si="7"/>
        <v>038S0203</v>
      </c>
      <c r="S111" s="1" t="str">
        <f t="shared" si="11"/>
        <v xml:space="preserve">指定承認    </v>
      </c>
      <c r="T111" s="1" t="str">
        <f t="shared" si="9"/>
        <v xml:space="preserve">指定承認    </v>
      </c>
    </row>
    <row r="112" spans="1:20" ht="15" customHeight="1">
      <c r="A112" s="50" t="str">
        <f t="shared" si="10"/>
        <v>038S0201</v>
      </c>
      <c r="B112" s="13" t="s">
        <v>670</v>
      </c>
      <c r="C112" s="29">
        <v>2</v>
      </c>
      <c r="D112" s="29">
        <v>1</v>
      </c>
      <c r="E112" s="14" t="s">
        <v>671</v>
      </c>
      <c r="F112" s="15" t="s">
        <v>27</v>
      </c>
      <c r="G112" s="14" t="s">
        <v>685</v>
      </c>
      <c r="H112" s="14" t="s">
        <v>686</v>
      </c>
      <c r="I112" s="14" t="s">
        <v>681</v>
      </c>
      <c r="J112" s="12"/>
      <c r="K112" s="12"/>
      <c r="L112" s="16" t="s">
        <v>49</v>
      </c>
      <c r="M112" s="17"/>
      <c r="N112" s="18"/>
      <c r="O112" s="15" t="s">
        <v>679</v>
      </c>
      <c r="P112" s="14" t="s">
        <v>510</v>
      </c>
      <c r="Q112" s="39">
        <f t="shared" si="8"/>
        <v>38</v>
      </c>
      <c r="R112" s="1" t="str">
        <f t="shared" si="7"/>
        <v>038S0204</v>
      </c>
      <c r="S112" s="1" t="str">
        <f t="shared" si="11"/>
        <v xml:space="preserve">指定承認    </v>
      </c>
      <c r="T112" s="1" t="str">
        <f t="shared" si="9"/>
        <v xml:space="preserve">指定承認    </v>
      </c>
    </row>
    <row r="113" spans="1:20" ht="15" customHeight="1">
      <c r="A113" s="50" t="str">
        <f t="shared" si="10"/>
        <v>038S0202</v>
      </c>
      <c r="B113" s="13" t="s">
        <v>682</v>
      </c>
      <c r="C113" s="29">
        <v>2</v>
      </c>
      <c r="D113" s="29">
        <v>2</v>
      </c>
      <c r="E113" s="14" t="s">
        <v>13</v>
      </c>
      <c r="F113" s="15" t="s">
        <v>27</v>
      </c>
      <c r="G113" s="14" t="s">
        <v>678</v>
      </c>
      <c r="H113" s="14" t="s">
        <v>680</v>
      </c>
      <c r="I113" s="14" t="s">
        <v>681</v>
      </c>
      <c r="J113" s="12"/>
      <c r="K113" s="12"/>
      <c r="L113" s="16" t="s">
        <v>49</v>
      </c>
      <c r="M113" s="17"/>
      <c r="N113" s="18"/>
      <c r="O113" s="15" t="s">
        <v>679</v>
      </c>
      <c r="P113" s="14" t="s">
        <v>510</v>
      </c>
      <c r="Q113" s="39">
        <f t="shared" si="8"/>
        <v>38</v>
      </c>
      <c r="R113" s="1" t="str">
        <f t="shared" si="7"/>
        <v>038S0205</v>
      </c>
      <c r="S113" s="1" t="str">
        <f t="shared" si="11"/>
        <v xml:space="preserve">指定承認    </v>
      </c>
      <c r="T113" s="1" t="str">
        <f t="shared" si="9"/>
        <v xml:space="preserve">指定承認    </v>
      </c>
    </row>
    <row r="114" spans="1:20" ht="15" customHeight="1">
      <c r="A114" s="50" t="str">
        <f t="shared" si="10"/>
        <v>038S0203</v>
      </c>
      <c r="B114" s="13" t="s">
        <v>682</v>
      </c>
      <c r="C114" s="29">
        <v>2</v>
      </c>
      <c r="D114" s="29">
        <v>3</v>
      </c>
      <c r="E114" s="14" t="s">
        <v>13</v>
      </c>
      <c r="F114" s="15" t="s">
        <v>27</v>
      </c>
      <c r="G114" s="14" t="s">
        <v>683</v>
      </c>
      <c r="H114" s="14" t="s">
        <v>684</v>
      </c>
      <c r="I114" s="14" t="s">
        <v>681</v>
      </c>
      <c r="J114" s="12"/>
      <c r="K114" s="12"/>
      <c r="L114" s="16" t="s">
        <v>49</v>
      </c>
      <c r="M114" s="17"/>
      <c r="N114" s="18"/>
      <c r="O114" s="15" t="s">
        <v>679</v>
      </c>
      <c r="P114" s="14" t="s">
        <v>510</v>
      </c>
      <c r="Q114" s="39">
        <f t="shared" si="8"/>
        <v>38</v>
      </c>
      <c r="R114" s="1" t="str">
        <f t="shared" si="7"/>
        <v>038S0206</v>
      </c>
      <c r="S114" s="1" t="str">
        <f t="shared" si="11"/>
        <v xml:space="preserve">指定承認    </v>
      </c>
      <c r="T114" s="1" t="str">
        <f t="shared" si="9"/>
        <v xml:space="preserve">指定承認    </v>
      </c>
    </row>
    <row r="115" spans="1:20" ht="15" customHeight="1">
      <c r="A115" s="50" t="str">
        <f t="shared" si="10"/>
        <v>038S0204</v>
      </c>
      <c r="B115" s="13" t="s">
        <v>682</v>
      </c>
      <c r="C115" s="29">
        <v>2</v>
      </c>
      <c r="D115" s="29">
        <v>4</v>
      </c>
      <c r="E115" s="14" t="s">
        <v>13</v>
      </c>
      <c r="F115" s="15" t="s">
        <v>27</v>
      </c>
      <c r="G115" s="14" t="s">
        <v>687</v>
      </c>
      <c r="H115" s="14" t="s">
        <v>688</v>
      </c>
      <c r="I115" s="14" t="s">
        <v>689</v>
      </c>
      <c r="J115" s="12"/>
      <c r="K115" s="12"/>
      <c r="L115" s="16" t="s">
        <v>49</v>
      </c>
      <c r="M115" s="17"/>
      <c r="N115" s="18"/>
      <c r="O115" s="15" t="s">
        <v>679</v>
      </c>
      <c r="P115" s="14" t="s">
        <v>510</v>
      </c>
      <c r="Q115" s="39">
        <f t="shared" si="8"/>
        <v>38</v>
      </c>
      <c r="R115" s="1" t="str">
        <f t="shared" si="7"/>
        <v>038S0207</v>
      </c>
      <c r="S115" s="1" t="str">
        <f t="shared" si="11"/>
        <v xml:space="preserve">指定承認    </v>
      </c>
      <c r="T115" s="1" t="str">
        <f t="shared" si="9"/>
        <v xml:space="preserve">指定承認    </v>
      </c>
    </row>
    <row r="116" spans="1:20" ht="15" customHeight="1">
      <c r="A116" s="50" t="str">
        <f t="shared" si="10"/>
        <v>038S0205</v>
      </c>
      <c r="B116" s="13" t="s">
        <v>682</v>
      </c>
      <c r="C116" s="29">
        <v>2</v>
      </c>
      <c r="D116" s="29">
        <v>5</v>
      </c>
      <c r="E116" s="14" t="s">
        <v>13</v>
      </c>
      <c r="F116" s="15" t="s">
        <v>27</v>
      </c>
      <c r="G116" s="14" t="s">
        <v>690</v>
      </c>
      <c r="H116" s="14" t="s">
        <v>691</v>
      </c>
      <c r="I116" s="14" t="s">
        <v>847</v>
      </c>
      <c r="J116" s="12"/>
      <c r="K116" s="12"/>
      <c r="L116" s="16" t="s">
        <v>49</v>
      </c>
      <c r="M116" s="17"/>
      <c r="N116" s="18"/>
      <c r="O116" s="15" t="s">
        <v>679</v>
      </c>
      <c r="P116" s="14" t="s">
        <v>510</v>
      </c>
      <c r="Q116" s="39">
        <f t="shared" si="8"/>
        <v>38</v>
      </c>
      <c r="R116" s="1" t="str">
        <f t="shared" si="7"/>
        <v>038S0208</v>
      </c>
      <c r="S116" s="1" t="str">
        <f t="shared" si="11"/>
        <v xml:space="preserve">指定承認    </v>
      </c>
      <c r="T116" s="1" t="str">
        <f t="shared" si="9"/>
        <v xml:space="preserve">指定承認    </v>
      </c>
    </row>
    <row r="117" spans="1:20" ht="15" customHeight="1">
      <c r="A117" s="50" t="str">
        <f t="shared" si="10"/>
        <v>038S0206</v>
      </c>
      <c r="B117" s="13" t="s">
        <v>682</v>
      </c>
      <c r="C117" s="29">
        <v>2</v>
      </c>
      <c r="D117" s="29">
        <v>6</v>
      </c>
      <c r="E117" s="14" t="s">
        <v>13</v>
      </c>
      <c r="F117" s="15" t="s">
        <v>27</v>
      </c>
      <c r="G117" s="14" t="s">
        <v>692</v>
      </c>
      <c r="H117" s="14" t="s">
        <v>693</v>
      </c>
      <c r="I117" s="14" t="s">
        <v>681</v>
      </c>
      <c r="J117" s="12"/>
      <c r="K117" s="12"/>
      <c r="L117" s="16" t="s">
        <v>49</v>
      </c>
      <c r="M117" s="17"/>
      <c r="N117" s="18"/>
      <c r="O117" s="15" t="s">
        <v>679</v>
      </c>
      <c r="P117" s="14" t="s">
        <v>510</v>
      </c>
      <c r="Q117" s="39">
        <f t="shared" si="8"/>
        <v>38</v>
      </c>
      <c r="R117" s="1" t="str">
        <f t="shared" si="7"/>
        <v>038S0209</v>
      </c>
      <c r="S117" s="1" t="str">
        <f t="shared" si="11"/>
        <v xml:space="preserve">指定承認    </v>
      </c>
      <c r="T117" s="1" t="str">
        <f t="shared" si="9"/>
        <v xml:space="preserve">指定承認    </v>
      </c>
    </row>
    <row r="118" spans="1:20" ht="15" customHeight="1">
      <c r="A118" s="50" t="str">
        <f t="shared" si="10"/>
        <v>038S0207</v>
      </c>
      <c r="B118" s="13" t="s">
        <v>682</v>
      </c>
      <c r="C118" s="29">
        <v>2</v>
      </c>
      <c r="D118" s="29">
        <v>7</v>
      </c>
      <c r="E118" s="14" t="s">
        <v>13</v>
      </c>
      <c r="F118" s="15" t="s">
        <v>27</v>
      </c>
      <c r="G118" s="14" t="s">
        <v>694</v>
      </c>
      <c r="H118" s="14" t="s">
        <v>695</v>
      </c>
      <c r="I118" s="14" t="s">
        <v>696</v>
      </c>
      <c r="J118" s="12"/>
      <c r="K118" s="12"/>
      <c r="L118" s="16" t="s">
        <v>49</v>
      </c>
      <c r="M118" s="17"/>
      <c r="N118" s="18"/>
      <c r="O118" s="15" t="s">
        <v>679</v>
      </c>
      <c r="P118" s="14" t="s">
        <v>510</v>
      </c>
      <c r="Q118" s="39">
        <f t="shared" si="8"/>
        <v>38</v>
      </c>
      <c r="R118" s="1" t="str">
        <f t="shared" si="7"/>
        <v/>
      </c>
      <c r="S118" s="1" t="str">
        <f t="shared" si="11"/>
        <v xml:space="preserve">    </v>
      </c>
      <c r="T118" s="1" t="str">
        <f t="shared" si="9"/>
        <v xml:space="preserve">    </v>
      </c>
    </row>
    <row r="119" spans="1:20" ht="15" customHeight="1">
      <c r="A119" s="50" t="str">
        <f t="shared" si="10"/>
        <v>038S0208</v>
      </c>
      <c r="B119" s="13" t="s">
        <v>682</v>
      </c>
      <c r="C119" s="29">
        <v>2</v>
      </c>
      <c r="D119" s="29">
        <v>8</v>
      </c>
      <c r="E119" s="14" t="s">
        <v>13</v>
      </c>
      <c r="F119" s="15" t="s">
        <v>27</v>
      </c>
      <c r="G119" s="14" t="s">
        <v>697</v>
      </c>
      <c r="H119" s="14" t="s">
        <v>698</v>
      </c>
      <c r="I119" s="14" t="s">
        <v>696</v>
      </c>
      <c r="J119" s="12"/>
      <c r="K119" s="12"/>
      <c r="L119" s="16" t="s">
        <v>49</v>
      </c>
      <c r="M119" s="17"/>
      <c r="N119" s="18"/>
      <c r="O119" s="15" t="s">
        <v>679</v>
      </c>
      <c r="P119" s="14" t="s">
        <v>510</v>
      </c>
      <c r="Q119" s="39">
        <f t="shared" si="8"/>
        <v>38</v>
      </c>
      <c r="R119" s="1" t="str">
        <f t="shared" si="7"/>
        <v>038E0301</v>
      </c>
      <c r="S119" s="1" t="str">
        <f t="shared" si="11"/>
        <v>JIS  A  9511</v>
      </c>
      <c r="T119" s="1" t="str">
        <f t="shared" si="9"/>
        <v>JIS  A  9511</v>
      </c>
    </row>
    <row r="120" spans="1:20" ht="15" customHeight="1">
      <c r="A120" s="50" t="str">
        <f t="shared" si="10"/>
        <v>038S0209</v>
      </c>
      <c r="B120" s="13" t="s">
        <v>682</v>
      </c>
      <c r="C120" s="29">
        <v>2</v>
      </c>
      <c r="D120" s="29">
        <v>9</v>
      </c>
      <c r="E120" s="14" t="s">
        <v>13</v>
      </c>
      <c r="F120" s="15" t="s">
        <v>27</v>
      </c>
      <c r="G120" s="14" t="s">
        <v>699</v>
      </c>
      <c r="H120" s="14" t="s">
        <v>700</v>
      </c>
      <c r="I120" s="14" t="s">
        <v>696</v>
      </c>
      <c r="J120" s="12"/>
      <c r="K120" s="12"/>
      <c r="L120" s="16" t="s">
        <v>49</v>
      </c>
      <c r="M120" s="17"/>
      <c r="N120" s="18"/>
      <c r="O120" s="15" t="s">
        <v>679</v>
      </c>
      <c r="P120" s="14" t="s">
        <v>510</v>
      </c>
      <c r="Q120" s="39">
        <f t="shared" si="8"/>
        <v>38</v>
      </c>
      <c r="R120" s="1" t="str">
        <f t="shared" si="7"/>
        <v/>
      </c>
      <c r="S120" s="1" t="str">
        <f t="shared" si="11"/>
        <v xml:space="preserve">    </v>
      </c>
      <c r="T120" s="1" t="str">
        <f t="shared" si="9"/>
        <v xml:space="preserve">    </v>
      </c>
    </row>
    <row r="121" spans="1:20" ht="15" customHeight="1">
      <c r="A121" s="34" t="str">
        <f t="shared" si="10"/>
        <v/>
      </c>
      <c r="B121" s="13"/>
      <c r="C121" s="29"/>
      <c r="D121" s="29"/>
      <c r="E121" s="14"/>
      <c r="F121" s="15"/>
      <c r="G121" s="14"/>
      <c r="H121" s="14"/>
      <c r="I121" s="14"/>
      <c r="J121" s="12"/>
      <c r="K121" s="12"/>
      <c r="L121" s="16"/>
      <c r="M121" s="17"/>
      <c r="N121" s="18"/>
      <c r="O121" s="15"/>
      <c r="P121" s="12"/>
      <c r="Q121" s="39" t="str">
        <f t="shared" si="8"/>
        <v/>
      </c>
      <c r="R121" s="1" t="str">
        <f t="shared" ref="R121:R223" si="12">A124</f>
        <v>038E0401</v>
      </c>
      <c r="S121" s="1" t="str">
        <f t="shared" si="11"/>
        <v xml:space="preserve">指定承認    </v>
      </c>
      <c r="T121" s="1" t="str">
        <f t="shared" si="9"/>
        <v xml:space="preserve">指定承認    </v>
      </c>
    </row>
    <row r="122" spans="1:20" ht="15" customHeight="1">
      <c r="A122" s="50" t="str">
        <f t="shared" si="10"/>
        <v>038E0301</v>
      </c>
      <c r="B122" s="13" t="s">
        <v>184</v>
      </c>
      <c r="C122" s="29">
        <v>3</v>
      </c>
      <c r="D122" s="29">
        <v>1</v>
      </c>
      <c r="E122" s="14" t="s">
        <v>17</v>
      </c>
      <c r="F122" s="15" t="s">
        <v>40</v>
      </c>
      <c r="G122" s="14" t="s">
        <v>266</v>
      </c>
      <c r="H122" s="14" t="s">
        <v>701</v>
      </c>
      <c r="I122" s="12" t="s">
        <v>263</v>
      </c>
      <c r="J122" s="14" t="s">
        <v>270</v>
      </c>
      <c r="K122" s="12" t="s">
        <v>267</v>
      </c>
      <c r="L122" s="16" t="s">
        <v>74</v>
      </c>
      <c r="M122" s="17" t="s">
        <v>170</v>
      </c>
      <c r="N122" s="18">
        <v>9511</v>
      </c>
      <c r="O122" s="15"/>
      <c r="P122" s="14" t="s">
        <v>510</v>
      </c>
      <c r="Q122" s="39">
        <f t="shared" si="8"/>
        <v>38</v>
      </c>
      <c r="R122" s="1" t="str">
        <f t="shared" si="12"/>
        <v/>
      </c>
      <c r="S122" s="1" t="str">
        <f t="shared" si="11"/>
        <v xml:space="preserve">    </v>
      </c>
      <c r="T122" s="1" t="str">
        <f t="shared" si="9"/>
        <v xml:space="preserve">    </v>
      </c>
    </row>
    <row r="123" spans="1:20" ht="15" customHeight="1">
      <c r="A123" s="34" t="str">
        <f t="shared" si="10"/>
        <v/>
      </c>
      <c r="B123" s="13"/>
      <c r="C123" s="29"/>
      <c r="D123" s="29"/>
      <c r="E123" s="14"/>
      <c r="F123" s="15"/>
      <c r="G123" s="14"/>
      <c r="H123" s="14"/>
      <c r="I123" s="12"/>
      <c r="J123" s="12"/>
      <c r="K123" s="12"/>
      <c r="L123" s="16"/>
      <c r="M123" s="17"/>
      <c r="N123" s="18"/>
      <c r="O123" s="15"/>
      <c r="P123" s="12"/>
      <c r="Q123" s="39" t="str">
        <f t="shared" si="8"/>
        <v/>
      </c>
      <c r="R123" s="1" t="str">
        <f t="shared" si="12"/>
        <v/>
      </c>
      <c r="S123" s="1" t="str">
        <f t="shared" si="11"/>
        <v xml:space="preserve">    </v>
      </c>
      <c r="T123" s="1" t="str">
        <f t="shared" si="9"/>
        <v xml:space="preserve">    </v>
      </c>
    </row>
    <row r="124" spans="1:20" ht="15" customHeight="1">
      <c r="A124" s="50" t="str">
        <f t="shared" si="10"/>
        <v>038E0401</v>
      </c>
      <c r="B124" s="13" t="s">
        <v>702</v>
      </c>
      <c r="C124" s="29">
        <v>4</v>
      </c>
      <c r="D124" s="29">
        <v>1</v>
      </c>
      <c r="E124" s="14" t="s">
        <v>17</v>
      </c>
      <c r="F124" s="15" t="s">
        <v>40</v>
      </c>
      <c r="G124" s="14" t="s">
        <v>703</v>
      </c>
      <c r="H124" s="14" t="s">
        <v>704</v>
      </c>
      <c r="I124" s="12"/>
      <c r="J124" s="12"/>
      <c r="K124" s="12"/>
      <c r="L124" s="16" t="s">
        <v>49</v>
      </c>
      <c r="M124" s="17"/>
      <c r="N124" s="18"/>
      <c r="O124" s="15" t="s">
        <v>705</v>
      </c>
      <c r="P124" s="14" t="s">
        <v>510</v>
      </c>
      <c r="Q124" s="39">
        <f t="shared" si="8"/>
        <v>38</v>
      </c>
      <c r="R124" s="1" t="str">
        <f t="shared" si="12"/>
        <v/>
      </c>
      <c r="S124" s="1" t="str">
        <f t="shared" si="11"/>
        <v xml:space="preserve">    </v>
      </c>
      <c r="T124" s="1" t="str">
        <f t="shared" si="9"/>
        <v xml:space="preserve">    </v>
      </c>
    </row>
    <row r="125" spans="1:20" ht="15" customHeight="1">
      <c r="A125" s="34" t="str">
        <f t="shared" si="10"/>
        <v/>
      </c>
      <c r="B125" s="13"/>
      <c r="C125" s="29"/>
      <c r="D125" s="29"/>
      <c r="E125" s="14"/>
      <c r="F125" s="15"/>
      <c r="G125" s="14"/>
      <c r="H125" s="14"/>
      <c r="I125" s="12"/>
      <c r="J125" s="12"/>
      <c r="K125" s="12"/>
      <c r="L125" s="16"/>
      <c r="M125" s="17"/>
      <c r="N125" s="18"/>
      <c r="O125" s="15"/>
      <c r="P125" s="12"/>
      <c r="Q125" s="39" t="str">
        <f t="shared" si="8"/>
        <v/>
      </c>
      <c r="R125" s="1" t="str">
        <f t="shared" si="12"/>
        <v/>
      </c>
      <c r="S125" s="1" t="str">
        <f t="shared" si="11"/>
        <v xml:space="preserve">    </v>
      </c>
      <c r="T125" s="1" t="str">
        <f t="shared" si="9"/>
        <v xml:space="preserve">    </v>
      </c>
    </row>
    <row r="126" spans="1:20" ht="15" customHeight="1">
      <c r="A126" s="34" t="str">
        <f t="shared" si="10"/>
        <v/>
      </c>
      <c r="B126" s="23"/>
      <c r="C126" s="30"/>
      <c r="D126" s="30"/>
      <c r="E126" s="14"/>
      <c r="F126" s="15"/>
      <c r="G126" s="24"/>
      <c r="H126" s="24"/>
      <c r="I126" s="22"/>
      <c r="J126" s="22"/>
      <c r="K126" s="22"/>
      <c r="L126" s="16"/>
      <c r="M126" s="25"/>
      <c r="N126" s="26"/>
      <c r="O126" s="27"/>
      <c r="P126" s="22"/>
      <c r="Q126" s="39" t="str">
        <f t="shared" si="8"/>
        <v/>
      </c>
      <c r="R126" s="1" t="str">
        <f t="shared" si="12"/>
        <v/>
      </c>
      <c r="S126" s="1" t="str">
        <f t="shared" si="11"/>
        <v xml:space="preserve">    </v>
      </c>
      <c r="T126" s="1" t="str">
        <f t="shared" si="9"/>
        <v xml:space="preserve">    </v>
      </c>
    </row>
    <row r="127" spans="1:20" ht="15" customHeight="1">
      <c r="A127" s="34" t="str">
        <f t="shared" si="10"/>
        <v/>
      </c>
      <c r="B127" s="13"/>
      <c r="C127" s="29"/>
      <c r="D127" s="29"/>
      <c r="E127" s="14"/>
      <c r="F127" s="15"/>
      <c r="G127" s="14"/>
      <c r="H127" s="14"/>
      <c r="I127" s="12"/>
      <c r="J127" s="12"/>
      <c r="K127" s="12"/>
      <c r="L127" s="16"/>
      <c r="M127" s="17"/>
      <c r="N127" s="18"/>
      <c r="O127" s="15"/>
      <c r="P127" s="12"/>
      <c r="Q127" s="39" t="str">
        <f t="shared" si="8"/>
        <v/>
      </c>
      <c r="R127" s="1" t="str">
        <f t="shared" si="12"/>
        <v/>
      </c>
      <c r="S127" s="1" t="str">
        <f t="shared" si="11"/>
        <v xml:space="preserve">    </v>
      </c>
      <c r="T127" s="1" t="str">
        <f t="shared" si="9"/>
        <v xml:space="preserve">    </v>
      </c>
    </row>
    <row r="128" spans="1:20" ht="15" customHeight="1">
      <c r="A128" s="34" t="str">
        <f t="shared" si="10"/>
        <v/>
      </c>
      <c r="B128" s="13"/>
      <c r="C128" s="29"/>
      <c r="D128" s="29"/>
      <c r="E128" s="14"/>
      <c r="F128" s="15"/>
      <c r="G128" s="14"/>
      <c r="H128" s="14"/>
      <c r="I128" s="12"/>
      <c r="J128" s="12"/>
      <c r="K128" s="12"/>
      <c r="L128" s="16"/>
      <c r="M128" s="17"/>
      <c r="N128" s="18"/>
      <c r="O128" s="15"/>
      <c r="P128" s="12"/>
      <c r="Q128" s="39" t="str">
        <f t="shared" si="8"/>
        <v/>
      </c>
      <c r="R128" s="1" t="str">
        <f t="shared" si="12"/>
        <v/>
      </c>
      <c r="S128" s="1" t="str">
        <f t="shared" si="11"/>
        <v xml:space="preserve">    </v>
      </c>
      <c r="T128" s="1" t="str">
        <f t="shared" si="9"/>
        <v xml:space="preserve">    </v>
      </c>
    </row>
    <row r="129" spans="1:20" ht="15" customHeight="1">
      <c r="A129" s="34" t="str">
        <f t="shared" si="10"/>
        <v/>
      </c>
      <c r="B129" s="13"/>
      <c r="C129" s="29"/>
      <c r="D129" s="29"/>
      <c r="E129" s="14"/>
      <c r="F129" s="15"/>
      <c r="G129" s="14"/>
      <c r="H129" s="14"/>
      <c r="I129" s="12"/>
      <c r="J129" s="12"/>
      <c r="K129" s="12"/>
      <c r="L129" s="16"/>
      <c r="M129" s="17"/>
      <c r="N129" s="18"/>
      <c r="O129" s="15"/>
      <c r="P129" s="12"/>
      <c r="Q129" s="39" t="str">
        <f t="shared" si="8"/>
        <v/>
      </c>
      <c r="R129" s="1" t="str">
        <f t="shared" si="12"/>
        <v/>
      </c>
      <c r="S129" s="1" t="str">
        <f t="shared" si="11"/>
        <v xml:space="preserve">    </v>
      </c>
      <c r="T129" s="1" t="str">
        <f t="shared" si="9"/>
        <v xml:space="preserve">    </v>
      </c>
    </row>
    <row r="130" spans="1:20" ht="15" customHeight="1">
      <c r="A130" s="34" t="str">
        <f t="shared" si="10"/>
        <v/>
      </c>
      <c r="B130" s="13"/>
      <c r="C130" s="29"/>
      <c r="D130" s="29"/>
      <c r="E130" s="14"/>
      <c r="F130" s="15"/>
      <c r="G130" s="14"/>
      <c r="H130" s="14"/>
      <c r="I130" s="12"/>
      <c r="J130" s="12"/>
      <c r="K130" s="12"/>
      <c r="L130" s="16"/>
      <c r="M130" s="17"/>
      <c r="N130" s="18"/>
      <c r="O130" s="15"/>
      <c r="P130" s="12"/>
      <c r="Q130" s="39" t="str">
        <f t="shared" si="8"/>
        <v/>
      </c>
      <c r="R130" s="1" t="str">
        <f t="shared" si="12"/>
        <v/>
      </c>
      <c r="S130" s="1" t="str">
        <f t="shared" si="11"/>
        <v xml:space="preserve">    </v>
      </c>
      <c r="T130" s="1" t="str">
        <f t="shared" si="9"/>
        <v xml:space="preserve">    </v>
      </c>
    </row>
    <row r="131" spans="1:20" ht="15" customHeight="1">
      <c r="A131" s="34" t="str">
        <f t="shared" si="10"/>
        <v/>
      </c>
      <c r="B131" s="13"/>
      <c r="C131" s="29"/>
      <c r="D131" s="29"/>
      <c r="E131" s="14"/>
      <c r="F131" s="15"/>
      <c r="G131" s="14"/>
      <c r="H131" s="14"/>
      <c r="I131" s="12"/>
      <c r="J131" s="12"/>
      <c r="K131" s="12"/>
      <c r="L131" s="16"/>
      <c r="M131" s="17"/>
      <c r="N131" s="18"/>
      <c r="O131" s="15"/>
      <c r="P131" s="12"/>
      <c r="Q131" s="39" t="str">
        <f t="shared" si="8"/>
        <v/>
      </c>
      <c r="R131" s="1" t="str">
        <f t="shared" si="12"/>
        <v/>
      </c>
      <c r="S131" s="1" t="str">
        <f t="shared" si="11"/>
        <v xml:space="preserve">    </v>
      </c>
      <c r="T131" s="1" t="str">
        <f t="shared" si="9"/>
        <v xml:space="preserve">    </v>
      </c>
    </row>
    <row r="132" spans="1:20" ht="15" customHeight="1">
      <c r="A132" s="34" t="str">
        <f t="shared" si="10"/>
        <v/>
      </c>
      <c r="B132" s="13"/>
      <c r="C132" s="29"/>
      <c r="D132" s="29"/>
      <c r="E132" s="14"/>
      <c r="F132" s="15"/>
      <c r="G132" s="14"/>
      <c r="H132" s="14"/>
      <c r="I132" s="12"/>
      <c r="J132" s="12"/>
      <c r="K132" s="12"/>
      <c r="L132" s="16"/>
      <c r="M132" s="17"/>
      <c r="N132" s="18"/>
      <c r="O132" s="15"/>
      <c r="P132" s="12"/>
      <c r="Q132" s="39" t="str">
        <f t="shared" si="8"/>
        <v/>
      </c>
      <c r="R132" s="1" t="str">
        <f t="shared" si="12"/>
        <v/>
      </c>
      <c r="S132" s="1" t="str">
        <f t="shared" si="11"/>
        <v xml:space="preserve">    </v>
      </c>
      <c r="T132" s="1" t="str">
        <f t="shared" si="9"/>
        <v xml:space="preserve">    </v>
      </c>
    </row>
    <row r="133" spans="1:20" ht="15" customHeight="1">
      <c r="A133" s="34" t="str">
        <f t="shared" si="10"/>
        <v/>
      </c>
      <c r="B133" s="13"/>
      <c r="C133" s="29"/>
      <c r="D133" s="29"/>
      <c r="E133" s="14"/>
      <c r="F133" s="15"/>
      <c r="G133" s="14"/>
      <c r="H133" s="14"/>
      <c r="I133" s="12"/>
      <c r="J133" s="12"/>
      <c r="K133" s="12"/>
      <c r="L133" s="16"/>
      <c r="M133" s="17"/>
      <c r="N133" s="18"/>
      <c r="O133" s="15"/>
      <c r="P133" s="12"/>
      <c r="Q133" s="39" t="str">
        <f t="shared" si="8"/>
        <v/>
      </c>
      <c r="R133" s="1" t="str">
        <f t="shared" si="12"/>
        <v/>
      </c>
      <c r="S133" s="1" t="str">
        <f t="shared" si="11"/>
        <v xml:space="preserve">    </v>
      </c>
      <c r="T133" s="1" t="str">
        <f t="shared" si="9"/>
        <v xml:space="preserve">    </v>
      </c>
    </row>
    <row r="134" spans="1:20" ht="15" customHeight="1">
      <c r="A134" s="34" t="str">
        <f t="shared" si="10"/>
        <v/>
      </c>
      <c r="B134" s="13"/>
      <c r="C134" s="29"/>
      <c r="D134" s="29"/>
      <c r="E134" s="14"/>
      <c r="F134" s="15"/>
      <c r="G134" s="14"/>
      <c r="H134" s="14"/>
      <c r="I134" s="12"/>
      <c r="J134" s="12"/>
      <c r="K134" s="12"/>
      <c r="L134" s="16"/>
      <c r="M134" s="17"/>
      <c r="N134" s="18"/>
      <c r="O134" s="15"/>
      <c r="P134" s="12"/>
      <c r="Q134" s="39" t="str">
        <f t="shared" si="8"/>
        <v/>
      </c>
      <c r="R134" s="1" t="str">
        <f t="shared" si="12"/>
        <v/>
      </c>
      <c r="S134" s="1" t="str">
        <f t="shared" si="11"/>
        <v xml:space="preserve">    </v>
      </c>
      <c r="T134" s="1" t="str">
        <f t="shared" si="9"/>
        <v xml:space="preserve">    </v>
      </c>
    </row>
    <row r="135" spans="1:20" ht="15" customHeight="1">
      <c r="A135" s="34" t="str">
        <f t="shared" si="10"/>
        <v/>
      </c>
      <c r="B135" s="13"/>
      <c r="C135" s="29"/>
      <c r="D135" s="29"/>
      <c r="E135" s="14"/>
      <c r="F135" s="15"/>
      <c r="G135" s="14"/>
      <c r="H135" s="14"/>
      <c r="I135" s="12"/>
      <c r="J135" s="12"/>
      <c r="K135" s="12"/>
      <c r="L135" s="16"/>
      <c r="M135" s="17"/>
      <c r="N135" s="18"/>
      <c r="O135" s="15"/>
      <c r="P135" s="12"/>
      <c r="Q135" s="39" t="str">
        <f t="shared" ref="Q135:Q198" si="13">IF(P135="","",VLOOKUP(P135,$Z$7:$AA$68,2,FALSE))</f>
        <v/>
      </c>
      <c r="R135" s="1" t="str">
        <f t="shared" si="12"/>
        <v/>
      </c>
      <c r="S135" s="1" t="str">
        <f t="shared" si="11"/>
        <v xml:space="preserve">    </v>
      </c>
      <c r="T135" s="1" t="str">
        <f t="shared" si="9"/>
        <v xml:space="preserve">    </v>
      </c>
    </row>
    <row r="136" spans="1:20" ht="15" customHeight="1">
      <c r="A136" s="34" t="str">
        <f t="shared" si="10"/>
        <v/>
      </c>
      <c r="B136" s="13"/>
      <c r="C136" s="29"/>
      <c r="D136" s="29"/>
      <c r="E136" s="14"/>
      <c r="F136" s="15"/>
      <c r="G136" s="14"/>
      <c r="H136" s="14"/>
      <c r="I136" s="12"/>
      <c r="J136" s="12"/>
      <c r="K136" s="12"/>
      <c r="L136" s="16"/>
      <c r="M136" s="17"/>
      <c r="N136" s="18"/>
      <c r="O136" s="15"/>
      <c r="P136" s="12"/>
      <c r="Q136" s="39" t="str">
        <f t="shared" si="13"/>
        <v/>
      </c>
      <c r="R136" s="1" t="str">
        <f t="shared" si="12"/>
        <v/>
      </c>
      <c r="S136" s="1" t="str">
        <f t="shared" si="11"/>
        <v xml:space="preserve">    </v>
      </c>
      <c r="T136" s="1" t="str">
        <f t="shared" si="9"/>
        <v xml:space="preserve">    </v>
      </c>
    </row>
    <row r="137" spans="1:20" ht="15" customHeight="1">
      <c r="A137" s="34" t="str">
        <f t="shared" si="10"/>
        <v/>
      </c>
      <c r="B137" s="13"/>
      <c r="C137" s="29"/>
      <c r="D137" s="29"/>
      <c r="E137" s="14"/>
      <c r="F137" s="15"/>
      <c r="G137" s="14"/>
      <c r="H137" s="14"/>
      <c r="I137" s="12"/>
      <c r="J137" s="12"/>
      <c r="K137" s="12"/>
      <c r="L137" s="16"/>
      <c r="M137" s="17"/>
      <c r="N137" s="18"/>
      <c r="O137" s="15"/>
      <c r="P137" s="12"/>
      <c r="Q137" s="39" t="str">
        <f t="shared" si="13"/>
        <v/>
      </c>
      <c r="R137" s="1" t="str">
        <f t="shared" si="12"/>
        <v/>
      </c>
      <c r="S137" s="1" t="str">
        <f t="shared" si="11"/>
        <v xml:space="preserve">    </v>
      </c>
      <c r="T137" s="1" t="str">
        <f t="shared" si="9"/>
        <v xml:space="preserve">    </v>
      </c>
    </row>
    <row r="138" spans="1:20" ht="15" customHeight="1">
      <c r="A138" s="34" t="str">
        <f t="shared" si="10"/>
        <v/>
      </c>
      <c r="B138" s="13"/>
      <c r="C138" s="29"/>
      <c r="D138" s="29"/>
      <c r="E138" s="14"/>
      <c r="F138" s="15"/>
      <c r="G138" s="14"/>
      <c r="H138" s="14"/>
      <c r="I138" s="12"/>
      <c r="J138" s="12"/>
      <c r="K138" s="12"/>
      <c r="L138" s="16"/>
      <c r="M138" s="17"/>
      <c r="N138" s="18"/>
      <c r="O138" s="15"/>
      <c r="P138" s="12"/>
      <c r="Q138" s="39" t="str">
        <f t="shared" si="13"/>
        <v/>
      </c>
      <c r="R138" s="1" t="str">
        <f t="shared" si="12"/>
        <v/>
      </c>
      <c r="S138" s="1" t="str">
        <f t="shared" si="11"/>
        <v xml:space="preserve">    </v>
      </c>
      <c r="T138" s="1" t="str">
        <f t="shared" si="9"/>
        <v xml:space="preserve">    </v>
      </c>
    </row>
    <row r="139" spans="1:20" ht="15" customHeight="1">
      <c r="A139" s="34" t="str">
        <f t="shared" ref="A139:A226" si="14">IF(OR(B139="",C139="",D139=""),"",TEXT(Q139,"000")&amp;B139&amp;TEXT(C139,"00")&amp;TEXT(D139,"00"))</f>
        <v/>
      </c>
      <c r="B139" s="13"/>
      <c r="C139" s="29"/>
      <c r="D139" s="29"/>
      <c r="E139" s="14"/>
      <c r="F139" s="15"/>
      <c r="G139" s="14"/>
      <c r="H139" s="14"/>
      <c r="I139" s="12"/>
      <c r="J139" s="12"/>
      <c r="K139" s="12"/>
      <c r="L139" s="16"/>
      <c r="M139" s="17"/>
      <c r="N139" s="18"/>
      <c r="O139" s="15"/>
      <c r="P139" s="12"/>
      <c r="Q139" s="39" t="str">
        <f t="shared" si="13"/>
        <v/>
      </c>
      <c r="R139" s="1" t="str">
        <f t="shared" si="12"/>
        <v/>
      </c>
      <c r="S139" s="1" t="str">
        <f t="shared" si="11"/>
        <v xml:space="preserve">    </v>
      </c>
      <c r="T139" s="1" t="str">
        <f t="shared" si="9"/>
        <v xml:space="preserve">    </v>
      </c>
    </row>
    <row r="140" spans="1:20" ht="15" customHeight="1">
      <c r="A140" s="34" t="str">
        <f t="shared" si="14"/>
        <v/>
      </c>
      <c r="B140" s="13"/>
      <c r="C140" s="29"/>
      <c r="D140" s="29"/>
      <c r="E140" s="14"/>
      <c r="F140" s="15"/>
      <c r="G140" s="14"/>
      <c r="H140" s="14"/>
      <c r="I140" s="12"/>
      <c r="J140" s="12"/>
      <c r="K140" s="12"/>
      <c r="L140" s="16"/>
      <c r="M140" s="17"/>
      <c r="N140" s="18"/>
      <c r="O140" s="15"/>
      <c r="P140" s="12"/>
      <c r="Q140" s="39" t="str">
        <f t="shared" si="13"/>
        <v/>
      </c>
      <c r="R140" s="1" t="str">
        <f t="shared" si="12"/>
        <v/>
      </c>
      <c r="S140" s="1" t="str">
        <f t="shared" si="11"/>
        <v xml:space="preserve">    </v>
      </c>
      <c r="T140" s="1" t="str">
        <f t="shared" si="9"/>
        <v xml:space="preserve">    </v>
      </c>
    </row>
    <row r="141" spans="1:20" ht="15" customHeight="1">
      <c r="A141" s="34" t="str">
        <f t="shared" si="14"/>
        <v/>
      </c>
      <c r="B141" s="13"/>
      <c r="C141" s="29"/>
      <c r="D141" s="29"/>
      <c r="E141" s="14"/>
      <c r="F141" s="15"/>
      <c r="G141" s="14"/>
      <c r="H141" s="14"/>
      <c r="I141" s="12"/>
      <c r="J141" s="12"/>
      <c r="K141" s="12"/>
      <c r="L141" s="16"/>
      <c r="M141" s="17"/>
      <c r="N141" s="18"/>
      <c r="O141" s="15"/>
      <c r="P141" s="12"/>
      <c r="Q141" s="39" t="str">
        <f t="shared" si="13"/>
        <v/>
      </c>
      <c r="R141" s="1" t="str">
        <f t="shared" si="12"/>
        <v/>
      </c>
      <c r="S141" s="1" t="str">
        <f t="shared" si="11"/>
        <v xml:space="preserve">    </v>
      </c>
      <c r="T141" s="1" t="str">
        <f t="shared" si="9"/>
        <v xml:space="preserve">    </v>
      </c>
    </row>
    <row r="142" spans="1:20" ht="15" customHeight="1">
      <c r="A142" s="34" t="str">
        <f t="shared" si="14"/>
        <v/>
      </c>
      <c r="B142" s="13"/>
      <c r="C142" s="29"/>
      <c r="D142" s="29"/>
      <c r="E142" s="14"/>
      <c r="F142" s="15"/>
      <c r="G142" s="14"/>
      <c r="H142" s="14"/>
      <c r="I142" s="12"/>
      <c r="J142" s="12"/>
      <c r="K142" s="12"/>
      <c r="L142" s="16"/>
      <c r="M142" s="17"/>
      <c r="N142" s="18"/>
      <c r="O142" s="15"/>
      <c r="P142" s="12"/>
      <c r="Q142" s="39" t="str">
        <f t="shared" si="13"/>
        <v/>
      </c>
      <c r="R142" s="1" t="str">
        <f t="shared" si="12"/>
        <v/>
      </c>
      <c r="S142" s="1" t="str">
        <f t="shared" si="11"/>
        <v xml:space="preserve">    </v>
      </c>
      <c r="T142" s="1" t="str">
        <f t="shared" si="9"/>
        <v xml:space="preserve">    </v>
      </c>
    </row>
    <row r="143" spans="1:20" ht="15" customHeight="1">
      <c r="A143" s="34" t="str">
        <f t="shared" si="14"/>
        <v/>
      </c>
      <c r="B143" s="13"/>
      <c r="C143" s="29"/>
      <c r="D143" s="29"/>
      <c r="E143" s="14"/>
      <c r="F143" s="15"/>
      <c r="G143" s="14"/>
      <c r="H143" s="14"/>
      <c r="I143" s="12"/>
      <c r="J143" s="12"/>
      <c r="K143" s="12"/>
      <c r="L143" s="16"/>
      <c r="M143" s="17"/>
      <c r="N143" s="18"/>
      <c r="O143" s="15"/>
      <c r="P143" s="12"/>
      <c r="Q143" s="39" t="str">
        <f t="shared" si="13"/>
        <v/>
      </c>
      <c r="R143" s="1" t="str">
        <f t="shared" si="12"/>
        <v/>
      </c>
      <c r="S143" s="1" t="str">
        <f t="shared" si="11"/>
        <v xml:space="preserve">    </v>
      </c>
      <c r="T143" s="1" t="str">
        <f t="shared" si="9"/>
        <v xml:space="preserve">    </v>
      </c>
    </row>
    <row r="144" spans="1:20" ht="15" customHeight="1">
      <c r="A144" s="34" t="str">
        <f t="shared" si="14"/>
        <v/>
      </c>
      <c r="B144" s="13"/>
      <c r="C144" s="29"/>
      <c r="D144" s="29"/>
      <c r="E144" s="14"/>
      <c r="F144" s="15"/>
      <c r="G144" s="14"/>
      <c r="H144" s="14"/>
      <c r="I144" s="12"/>
      <c r="J144" s="12"/>
      <c r="K144" s="12"/>
      <c r="L144" s="16"/>
      <c r="M144" s="17"/>
      <c r="N144" s="18"/>
      <c r="O144" s="15"/>
      <c r="P144" s="12"/>
      <c r="Q144" s="39" t="str">
        <f t="shared" si="13"/>
        <v/>
      </c>
      <c r="R144" s="1" t="str">
        <f t="shared" si="12"/>
        <v/>
      </c>
      <c r="S144" s="1" t="str">
        <f t="shared" si="11"/>
        <v xml:space="preserve">    </v>
      </c>
      <c r="T144" s="1" t="str">
        <f t="shared" si="9"/>
        <v xml:space="preserve">    </v>
      </c>
    </row>
    <row r="145" spans="1:20" ht="15" customHeight="1">
      <c r="A145" s="34" t="str">
        <f t="shared" si="14"/>
        <v/>
      </c>
      <c r="B145" s="13"/>
      <c r="C145" s="29"/>
      <c r="D145" s="29"/>
      <c r="E145" s="14"/>
      <c r="F145" s="15"/>
      <c r="G145" s="14"/>
      <c r="H145" s="14"/>
      <c r="I145" s="12"/>
      <c r="J145" s="12"/>
      <c r="K145" s="12"/>
      <c r="L145" s="16"/>
      <c r="M145" s="17"/>
      <c r="N145" s="18"/>
      <c r="O145" s="15"/>
      <c r="P145" s="12"/>
      <c r="Q145" s="39" t="str">
        <f t="shared" si="13"/>
        <v/>
      </c>
      <c r="R145" s="1" t="str">
        <f t="shared" si="12"/>
        <v/>
      </c>
      <c r="S145" s="1" t="str">
        <f t="shared" si="11"/>
        <v xml:space="preserve">    </v>
      </c>
      <c r="T145" s="1" t="str">
        <f t="shared" si="9"/>
        <v xml:space="preserve">    </v>
      </c>
    </row>
    <row r="146" spans="1:20" ht="15" customHeight="1">
      <c r="A146" s="34" t="str">
        <f t="shared" si="14"/>
        <v/>
      </c>
      <c r="B146" s="13"/>
      <c r="C146" s="29"/>
      <c r="D146" s="29"/>
      <c r="E146" s="14"/>
      <c r="F146" s="15"/>
      <c r="G146" s="14"/>
      <c r="H146" s="14"/>
      <c r="I146" s="12"/>
      <c r="J146" s="12"/>
      <c r="K146" s="12"/>
      <c r="L146" s="16"/>
      <c r="M146" s="17"/>
      <c r="N146" s="18"/>
      <c r="O146" s="15"/>
      <c r="P146" s="12"/>
      <c r="Q146" s="39" t="str">
        <f t="shared" si="13"/>
        <v/>
      </c>
      <c r="R146" s="1" t="str">
        <f t="shared" si="12"/>
        <v/>
      </c>
      <c r="S146" s="1" t="str">
        <f t="shared" si="11"/>
        <v xml:space="preserve">    </v>
      </c>
      <c r="T146" s="1" t="str">
        <f t="shared" si="9"/>
        <v xml:space="preserve">    </v>
      </c>
    </row>
    <row r="147" spans="1:20" ht="15" customHeight="1">
      <c r="A147" s="34" t="str">
        <f t="shared" si="14"/>
        <v/>
      </c>
      <c r="B147" s="13"/>
      <c r="C147" s="29"/>
      <c r="D147" s="29"/>
      <c r="E147" s="14"/>
      <c r="F147" s="15"/>
      <c r="G147" s="14"/>
      <c r="H147" s="14"/>
      <c r="I147" s="12"/>
      <c r="J147" s="12"/>
      <c r="K147" s="12"/>
      <c r="L147" s="16"/>
      <c r="M147" s="17"/>
      <c r="N147" s="18"/>
      <c r="O147" s="15"/>
      <c r="P147" s="12"/>
      <c r="Q147" s="39" t="str">
        <f t="shared" si="13"/>
        <v/>
      </c>
      <c r="R147" s="1" t="str">
        <f t="shared" si="12"/>
        <v/>
      </c>
      <c r="S147" s="1" t="str">
        <f t="shared" si="11"/>
        <v xml:space="preserve">    </v>
      </c>
      <c r="T147" s="1" t="str">
        <f t="shared" si="9"/>
        <v xml:space="preserve">    </v>
      </c>
    </row>
    <row r="148" spans="1:20" ht="15" customHeight="1">
      <c r="A148" s="34" t="str">
        <f t="shared" si="14"/>
        <v/>
      </c>
      <c r="B148" s="13"/>
      <c r="C148" s="29"/>
      <c r="D148" s="29"/>
      <c r="E148" s="14"/>
      <c r="F148" s="15"/>
      <c r="G148" s="14"/>
      <c r="H148" s="14"/>
      <c r="I148" s="12"/>
      <c r="J148" s="12"/>
      <c r="K148" s="12"/>
      <c r="L148" s="16"/>
      <c r="M148" s="17"/>
      <c r="N148" s="18"/>
      <c r="O148" s="15"/>
      <c r="P148" s="12"/>
      <c r="Q148" s="39" t="str">
        <f t="shared" si="13"/>
        <v/>
      </c>
      <c r="R148" s="1" t="str">
        <f t="shared" si="12"/>
        <v/>
      </c>
      <c r="S148" s="1" t="str">
        <f t="shared" si="11"/>
        <v xml:space="preserve">    </v>
      </c>
      <c r="T148" s="1" t="str">
        <f t="shared" si="9"/>
        <v xml:space="preserve">    </v>
      </c>
    </row>
    <row r="149" spans="1:20" ht="15" customHeight="1">
      <c r="A149" s="34" t="str">
        <f t="shared" si="14"/>
        <v/>
      </c>
      <c r="B149" s="13"/>
      <c r="C149" s="29"/>
      <c r="D149" s="29"/>
      <c r="E149" s="14"/>
      <c r="F149" s="15"/>
      <c r="G149" s="14"/>
      <c r="H149" s="14"/>
      <c r="I149" s="12"/>
      <c r="J149" s="12"/>
      <c r="K149" s="12"/>
      <c r="L149" s="16"/>
      <c r="M149" s="17"/>
      <c r="N149" s="18"/>
      <c r="O149" s="15"/>
      <c r="P149" s="12"/>
      <c r="Q149" s="39" t="str">
        <f t="shared" si="13"/>
        <v/>
      </c>
      <c r="R149" s="1" t="str">
        <f t="shared" si="12"/>
        <v/>
      </c>
      <c r="S149" s="1" t="str">
        <f t="shared" si="11"/>
        <v xml:space="preserve">    </v>
      </c>
      <c r="T149" s="1" t="str">
        <f t="shared" si="9"/>
        <v xml:space="preserve">    </v>
      </c>
    </row>
    <row r="150" spans="1:20" ht="15" customHeight="1">
      <c r="A150" s="34" t="str">
        <f t="shared" si="14"/>
        <v/>
      </c>
      <c r="B150" s="13"/>
      <c r="C150" s="29"/>
      <c r="D150" s="29"/>
      <c r="E150" s="14"/>
      <c r="F150" s="15"/>
      <c r="G150" s="14"/>
      <c r="H150" s="14"/>
      <c r="I150" s="12"/>
      <c r="J150" s="12"/>
      <c r="K150" s="12"/>
      <c r="L150" s="16"/>
      <c r="M150" s="17"/>
      <c r="N150" s="18"/>
      <c r="O150" s="15"/>
      <c r="P150" s="12"/>
      <c r="Q150" s="39" t="str">
        <f t="shared" si="13"/>
        <v/>
      </c>
      <c r="R150" s="1" t="str">
        <f t="shared" si="12"/>
        <v/>
      </c>
      <c r="S150" s="1" t="str">
        <f t="shared" si="11"/>
        <v xml:space="preserve">    </v>
      </c>
      <c r="T150" s="1" t="str">
        <f t="shared" si="9"/>
        <v xml:space="preserve">    </v>
      </c>
    </row>
    <row r="151" spans="1:20" ht="15" customHeight="1">
      <c r="A151" s="34" t="str">
        <f t="shared" si="14"/>
        <v/>
      </c>
      <c r="B151" s="13"/>
      <c r="C151" s="29"/>
      <c r="D151" s="29"/>
      <c r="E151" s="14"/>
      <c r="F151" s="15"/>
      <c r="G151" s="14"/>
      <c r="H151" s="14"/>
      <c r="I151" s="12"/>
      <c r="J151" s="12"/>
      <c r="K151" s="12"/>
      <c r="L151" s="16"/>
      <c r="M151" s="17"/>
      <c r="N151" s="18"/>
      <c r="O151" s="15"/>
      <c r="P151" s="12"/>
      <c r="Q151" s="39" t="str">
        <f t="shared" si="13"/>
        <v/>
      </c>
      <c r="R151" s="1" t="str">
        <f t="shared" si="12"/>
        <v/>
      </c>
      <c r="S151" s="1" t="str">
        <f t="shared" si="11"/>
        <v xml:space="preserve">    </v>
      </c>
      <c r="T151" s="1" t="str">
        <f t="shared" si="9"/>
        <v xml:space="preserve">    </v>
      </c>
    </row>
    <row r="152" spans="1:20" ht="15" customHeight="1">
      <c r="A152" s="34" t="str">
        <f t="shared" si="14"/>
        <v/>
      </c>
      <c r="B152" s="13"/>
      <c r="C152" s="29"/>
      <c r="D152" s="29"/>
      <c r="E152" s="14"/>
      <c r="F152" s="15"/>
      <c r="G152" s="14"/>
      <c r="H152" s="14"/>
      <c r="I152" s="12"/>
      <c r="J152" s="12"/>
      <c r="K152" s="12"/>
      <c r="L152" s="16"/>
      <c r="M152" s="17"/>
      <c r="N152" s="18"/>
      <c r="O152" s="15"/>
      <c r="P152" s="12"/>
      <c r="Q152" s="39" t="str">
        <f t="shared" si="13"/>
        <v/>
      </c>
      <c r="R152" s="1" t="str">
        <f t="shared" si="12"/>
        <v/>
      </c>
      <c r="S152" s="1" t="str">
        <f t="shared" si="11"/>
        <v xml:space="preserve">    </v>
      </c>
      <c r="T152" s="1" t="str">
        <f t="shared" si="9"/>
        <v xml:space="preserve">    </v>
      </c>
    </row>
    <row r="153" spans="1:20" ht="15" customHeight="1">
      <c r="A153" s="34" t="str">
        <f t="shared" si="14"/>
        <v/>
      </c>
      <c r="B153" s="13"/>
      <c r="C153" s="29"/>
      <c r="D153" s="29"/>
      <c r="E153" s="14"/>
      <c r="F153" s="15"/>
      <c r="G153" s="14"/>
      <c r="H153" s="14"/>
      <c r="I153" s="12"/>
      <c r="J153" s="12"/>
      <c r="K153" s="12"/>
      <c r="L153" s="16"/>
      <c r="M153" s="17"/>
      <c r="N153" s="18"/>
      <c r="O153" s="15"/>
      <c r="P153" s="12"/>
      <c r="Q153" s="39" t="str">
        <f t="shared" si="13"/>
        <v/>
      </c>
      <c r="R153" s="1" t="str">
        <f t="shared" si="12"/>
        <v/>
      </c>
      <c r="S153" s="1" t="str">
        <f t="shared" si="11"/>
        <v xml:space="preserve">    </v>
      </c>
      <c r="T153" s="1" t="str">
        <f t="shared" si="9"/>
        <v xml:space="preserve">    </v>
      </c>
    </row>
    <row r="154" spans="1:20" ht="15" customHeight="1">
      <c r="A154" s="34" t="str">
        <f t="shared" si="14"/>
        <v/>
      </c>
      <c r="B154" s="13"/>
      <c r="C154" s="29"/>
      <c r="D154" s="29"/>
      <c r="E154" s="14"/>
      <c r="F154" s="15"/>
      <c r="G154" s="14"/>
      <c r="H154" s="14"/>
      <c r="I154" s="12"/>
      <c r="J154" s="12"/>
      <c r="K154" s="12"/>
      <c r="L154" s="16"/>
      <c r="M154" s="17"/>
      <c r="N154" s="18"/>
      <c r="O154" s="15"/>
      <c r="P154" s="12"/>
      <c r="Q154" s="39" t="str">
        <f t="shared" si="13"/>
        <v/>
      </c>
      <c r="R154" s="1" t="str">
        <f t="shared" si="12"/>
        <v/>
      </c>
      <c r="S154" s="1" t="str">
        <f t="shared" si="11"/>
        <v xml:space="preserve">    </v>
      </c>
      <c r="T154" s="1" t="str">
        <f t="shared" si="9"/>
        <v xml:space="preserve">    </v>
      </c>
    </row>
    <row r="155" spans="1:20" ht="15" customHeight="1">
      <c r="A155" s="34" t="str">
        <f t="shared" si="14"/>
        <v/>
      </c>
      <c r="B155" s="13"/>
      <c r="C155" s="29"/>
      <c r="D155" s="29"/>
      <c r="E155" s="14"/>
      <c r="F155" s="15"/>
      <c r="G155" s="14"/>
      <c r="H155" s="14"/>
      <c r="I155" s="12"/>
      <c r="J155" s="12"/>
      <c r="K155" s="12"/>
      <c r="L155" s="16"/>
      <c r="M155" s="17"/>
      <c r="N155" s="18"/>
      <c r="O155" s="15"/>
      <c r="P155" s="12"/>
      <c r="Q155" s="39" t="str">
        <f t="shared" si="13"/>
        <v/>
      </c>
      <c r="R155" s="1" t="str">
        <f t="shared" si="12"/>
        <v/>
      </c>
      <c r="S155" s="1" t="str">
        <f t="shared" si="11"/>
        <v xml:space="preserve">    </v>
      </c>
      <c r="T155" s="1" t="str">
        <f t="shared" si="9"/>
        <v xml:space="preserve">    </v>
      </c>
    </row>
    <row r="156" spans="1:20" ht="15" customHeight="1">
      <c r="A156" s="34" t="str">
        <f t="shared" si="14"/>
        <v/>
      </c>
      <c r="B156" s="13"/>
      <c r="C156" s="29"/>
      <c r="D156" s="29"/>
      <c r="E156" s="14"/>
      <c r="F156" s="15"/>
      <c r="G156" s="14"/>
      <c r="H156" s="14"/>
      <c r="I156" s="12"/>
      <c r="J156" s="12"/>
      <c r="K156" s="12"/>
      <c r="L156" s="16"/>
      <c r="M156" s="17"/>
      <c r="N156" s="18"/>
      <c r="O156" s="15"/>
      <c r="P156" s="12"/>
      <c r="Q156" s="39" t="str">
        <f t="shared" si="13"/>
        <v/>
      </c>
      <c r="R156" s="1" t="str">
        <f t="shared" si="12"/>
        <v/>
      </c>
      <c r="S156" s="1" t="str">
        <f t="shared" si="11"/>
        <v xml:space="preserve">    </v>
      </c>
      <c r="T156" s="1" t="str">
        <f t="shared" si="9"/>
        <v xml:space="preserve">    </v>
      </c>
    </row>
    <row r="157" spans="1:20" ht="15" customHeight="1">
      <c r="A157" s="34" t="str">
        <f t="shared" si="14"/>
        <v/>
      </c>
      <c r="B157" s="23"/>
      <c r="C157" s="30"/>
      <c r="D157" s="30"/>
      <c r="E157" s="14"/>
      <c r="F157" s="15"/>
      <c r="G157" s="24"/>
      <c r="H157" s="24"/>
      <c r="I157" s="22"/>
      <c r="J157" s="22"/>
      <c r="K157" s="22"/>
      <c r="L157" s="16"/>
      <c r="M157" s="25"/>
      <c r="N157" s="26"/>
      <c r="O157" s="27"/>
      <c r="P157" s="22"/>
      <c r="Q157" s="39" t="str">
        <f t="shared" si="13"/>
        <v/>
      </c>
      <c r="R157" s="1" t="str">
        <f t="shared" si="12"/>
        <v/>
      </c>
      <c r="S157" s="1" t="str">
        <f t="shared" si="11"/>
        <v xml:space="preserve">    </v>
      </c>
      <c r="T157" s="1" t="str">
        <f t="shared" si="9"/>
        <v xml:space="preserve">    </v>
      </c>
    </row>
    <row r="158" spans="1:20" ht="15" customHeight="1">
      <c r="A158" s="34" t="str">
        <f t="shared" si="14"/>
        <v/>
      </c>
      <c r="B158" s="13"/>
      <c r="C158" s="29"/>
      <c r="D158" s="29"/>
      <c r="E158" s="14"/>
      <c r="F158" s="15"/>
      <c r="G158" s="14"/>
      <c r="H158" s="14"/>
      <c r="I158" s="12"/>
      <c r="J158" s="12"/>
      <c r="K158" s="12"/>
      <c r="L158" s="16"/>
      <c r="M158" s="17"/>
      <c r="N158" s="18"/>
      <c r="O158" s="15"/>
      <c r="P158" s="12"/>
      <c r="Q158" s="39" t="str">
        <f t="shared" si="13"/>
        <v/>
      </c>
      <c r="R158" s="1" t="str">
        <f t="shared" si="12"/>
        <v/>
      </c>
      <c r="S158" s="1" t="str">
        <f t="shared" si="11"/>
        <v xml:space="preserve">    </v>
      </c>
      <c r="T158" s="1" t="str">
        <f t="shared" si="9"/>
        <v xml:space="preserve">    </v>
      </c>
    </row>
    <row r="159" spans="1:20" ht="15" customHeight="1">
      <c r="A159" s="34" t="str">
        <f t="shared" si="14"/>
        <v/>
      </c>
      <c r="B159" s="13"/>
      <c r="C159" s="29"/>
      <c r="D159" s="29"/>
      <c r="E159" s="14"/>
      <c r="F159" s="15"/>
      <c r="G159" s="14"/>
      <c r="H159" s="14"/>
      <c r="I159" s="12"/>
      <c r="J159" s="12"/>
      <c r="K159" s="12"/>
      <c r="L159" s="16"/>
      <c r="M159" s="17"/>
      <c r="N159" s="18"/>
      <c r="O159" s="15"/>
      <c r="P159" s="12"/>
      <c r="Q159" s="39" t="str">
        <f t="shared" si="13"/>
        <v/>
      </c>
      <c r="R159" s="1" t="str">
        <f t="shared" si="12"/>
        <v/>
      </c>
      <c r="S159" s="1" t="str">
        <f t="shared" si="11"/>
        <v xml:space="preserve">    </v>
      </c>
      <c r="T159" s="1" t="str">
        <f t="shared" si="9"/>
        <v xml:space="preserve">    </v>
      </c>
    </row>
    <row r="160" spans="1:20" ht="15" customHeight="1">
      <c r="A160" s="34" t="str">
        <f t="shared" si="14"/>
        <v/>
      </c>
      <c r="B160" s="13"/>
      <c r="C160" s="29"/>
      <c r="D160" s="29"/>
      <c r="E160" s="14"/>
      <c r="F160" s="15"/>
      <c r="G160" s="14"/>
      <c r="H160" s="14"/>
      <c r="I160" s="12"/>
      <c r="J160" s="12"/>
      <c r="K160" s="12"/>
      <c r="L160" s="16"/>
      <c r="M160" s="17"/>
      <c r="N160" s="18"/>
      <c r="O160" s="15"/>
      <c r="P160" s="12"/>
      <c r="Q160" s="39" t="str">
        <f t="shared" si="13"/>
        <v/>
      </c>
      <c r="R160" s="1" t="str">
        <f t="shared" si="12"/>
        <v/>
      </c>
      <c r="S160" s="1" t="str">
        <f t="shared" si="11"/>
        <v xml:space="preserve">    </v>
      </c>
      <c r="T160" s="1" t="str">
        <f t="shared" si="9"/>
        <v xml:space="preserve">    </v>
      </c>
    </row>
    <row r="161" spans="1:20" ht="15" customHeight="1">
      <c r="A161" s="34" t="str">
        <f t="shared" si="14"/>
        <v/>
      </c>
      <c r="B161" s="13"/>
      <c r="C161" s="29"/>
      <c r="D161" s="29"/>
      <c r="E161" s="14"/>
      <c r="F161" s="15"/>
      <c r="G161" s="14"/>
      <c r="H161" s="14"/>
      <c r="I161" s="12"/>
      <c r="J161" s="12"/>
      <c r="K161" s="12"/>
      <c r="L161" s="16"/>
      <c r="M161" s="17"/>
      <c r="N161" s="18"/>
      <c r="O161" s="15"/>
      <c r="P161" s="12"/>
      <c r="Q161" s="39" t="str">
        <f t="shared" si="13"/>
        <v/>
      </c>
      <c r="R161" s="1" t="str">
        <f t="shared" si="12"/>
        <v/>
      </c>
      <c r="S161" s="1" t="str">
        <f t="shared" si="11"/>
        <v xml:space="preserve">    </v>
      </c>
      <c r="T161" s="1" t="str">
        <f t="shared" si="9"/>
        <v xml:space="preserve">    </v>
      </c>
    </row>
    <row r="162" spans="1:20" ht="15" customHeight="1">
      <c r="A162" s="34" t="str">
        <f t="shared" si="14"/>
        <v/>
      </c>
      <c r="B162" s="13"/>
      <c r="C162" s="29"/>
      <c r="D162" s="29"/>
      <c r="E162" s="14"/>
      <c r="F162" s="15"/>
      <c r="G162" s="14"/>
      <c r="H162" s="14"/>
      <c r="I162" s="12"/>
      <c r="J162" s="12"/>
      <c r="K162" s="12"/>
      <c r="L162" s="16"/>
      <c r="M162" s="17"/>
      <c r="N162" s="18"/>
      <c r="O162" s="15"/>
      <c r="P162" s="12"/>
      <c r="Q162" s="39" t="str">
        <f t="shared" si="13"/>
        <v/>
      </c>
      <c r="R162" s="1" t="str">
        <f t="shared" si="12"/>
        <v/>
      </c>
      <c r="S162" s="1" t="str">
        <f t="shared" si="11"/>
        <v xml:space="preserve">    </v>
      </c>
      <c r="T162" s="1" t="str">
        <f t="shared" si="9"/>
        <v xml:space="preserve">    </v>
      </c>
    </row>
    <row r="163" spans="1:20" ht="15" customHeight="1">
      <c r="A163" s="34" t="str">
        <f t="shared" si="14"/>
        <v/>
      </c>
      <c r="B163" s="13"/>
      <c r="C163" s="29"/>
      <c r="D163" s="29"/>
      <c r="E163" s="14"/>
      <c r="F163" s="15"/>
      <c r="G163" s="14"/>
      <c r="H163" s="14"/>
      <c r="I163" s="12"/>
      <c r="J163" s="12"/>
      <c r="K163" s="12"/>
      <c r="L163" s="16"/>
      <c r="M163" s="17"/>
      <c r="N163" s="18"/>
      <c r="O163" s="15"/>
      <c r="P163" s="12"/>
      <c r="Q163" s="39" t="str">
        <f t="shared" si="13"/>
        <v/>
      </c>
      <c r="R163" s="1" t="str">
        <f t="shared" si="12"/>
        <v/>
      </c>
      <c r="S163" s="1" t="str">
        <f t="shared" si="11"/>
        <v xml:space="preserve">    </v>
      </c>
      <c r="T163" s="1" t="str">
        <f t="shared" si="9"/>
        <v xml:space="preserve">    </v>
      </c>
    </row>
    <row r="164" spans="1:20" ht="15" customHeight="1">
      <c r="A164" s="34" t="str">
        <f t="shared" si="14"/>
        <v/>
      </c>
      <c r="B164" s="13"/>
      <c r="C164" s="29"/>
      <c r="D164" s="29"/>
      <c r="E164" s="14"/>
      <c r="F164" s="15"/>
      <c r="G164" s="14"/>
      <c r="H164" s="14"/>
      <c r="I164" s="12"/>
      <c r="J164" s="12"/>
      <c r="K164" s="12"/>
      <c r="L164" s="16"/>
      <c r="M164" s="17"/>
      <c r="N164" s="18"/>
      <c r="O164" s="15"/>
      <c r="P164" s="12"/>
      <c r="Q164" s="39" t="str">
        <f t="shared" si="13"/>
        <v/>
      </c>
      <c r="R164" s="1" t="str">
        <f t="shared" si="12"/>
        <v/>
      </c>
      <c r="S164" s="1" t="str">
        <f t="shared" si="11"/>
        <v xml:space="preserve">    </v>
      </c>
      <c r="T164" s="1" t="str">
        <f t="shared" si="9"/>
        <v xml:space="preserve">    </v>
      </c>
    </row>
    <row r="165" spans="1:20" ht="15" customHeight="1">
      <c r="A165" s="34" t="str">
        <f t="shared" si="14"/>
        <v/>
      </c>
      <c r="B165" s="13"/>
      <c r="C165" s="29"/>
      <c r="D165" s="29"/>
      <c r="E165" s="14"/>
      <c r="F165" s="15"/>
      <c r="G165" s="14"/>
      <c r="H165" s="14"/>
      <c r="I165" s="12"/>
      <c r="J165" s="12"/>
      <c r="K165" s="12"/>
      <c r="L165" s="16"/>
      <c r="M165" s="17"/>
      <c r="N165" s="18"/>
      <c r="O165" s="15"/>
      <c r="P165" s="12"/>
      <c r="Q165" s="39" t="str">
        <f t="shared" si="13"/>
        <v/>
      </c>
      <c r="R165" s="1" t="str">
        <f t="shared" si="12"/>
        <v/>
      </c>
      <c r="S165" s="1" t="str">
        <f t="shared" si="11"/>
        <v xml:space="preserve">    </v>
      </c>
      <c r="T165" s="1" t="str">
        <f t="shared" si="9"/>
        <v xml:space="preserve">    </v>
      </c>
    </row>
    <row r="166" spans="1:20" ht="15" customHeight="1">
      <c r="A166" s="34" t="str">
        <f t="shared" si="14"/>
        <v/>
      </c>
      <c r="B166" s="13"/>
      <c r="C166" s="29"/>
      <c r="D166" s="29"/>
      <c r="E166" s="14"/>
      <c r="F166" s="15"/>
      <c r="G166" s="14"/>
      <c r="H166" s="14"/>
      <c r="I166" s="12"/>
      <c r="J166" s="12"/>
      <c r="K166" s="12"/>
      <c r="L166" s="16"/>
      <c r="M166" s="17"/>
      <c r="N166" s="18"/>
      <c r="O166" s="15"/>
      <c r="P166" s="12"/>
      <c r="Q166" s="39" t="str">
        <f t="shared" si="13"/>
        <v/>
      </c>
      <c r="R166" s="1" t="str">
        <f t="shared" si="12"/>
        <v/>
      </c>
      <c r="S166" s="1" t="str">
        <f t="shared" si="11"/>
        <v xml:space="preserve">    </v>
      </c>
      <c r="T166" s="1" t="str">
        <f t="shared" si="9"/>
        <v xml:space="preserve">    </v>
      </c>
    </row>
    <row r="167" spans="1:20" ht="15" customHeight="1">
      <c r="A167" s="34" t="str">
        <f t="shared" si="14"/>
        <v/>
      </c>
      <c r="B167" s="13"/>
      <c r="C167" s="29"/>
      <c r="D167" s="29"/>
      <c r="E167" s="14"/>
      <c r="F167" s="15"/>
      <c r="G167" s="14"/>
      <c r="H167" s="14"/>
      <c r="I167" s="12"/>
      <c r="J167" s="12"/>
      <c r="K167" s="12"/>
      <c r="L167" s="16"/>
      <c r="M167" s="17"/>
      <c r="N167" s="18"/>
      <c r="O167" s="15"/>
      <c r="P167" s="12"/>
      <c r="Q167" s="39" t="str">
        <f t="shared" si="13"/>
        <v/>
      </c>
      <c r="R167" s="1" t="str">
        <f t="shared" si="12"/>
        <v/>
      </c>
      <c r="S167" s="1" t="str">
        <f t="shared" si="11"/>
        <v xml:space="preserve">    </v>
      </c>
      <c r="T167" s="1" t="str">
        <f t="shared" si="9"/>
        <v xml:space="preserve">    </v>
      </c>
    </row>
    <row r="168" spans="1:20" ht="15" customHeight="1">
      <c r="A168" s="34" t="str">
        <f t="shared" si="14"/>
        <v/>
      </c>
      <c r="B168" s="13"/>
      <c r="C168" s="29"/>
      <c r="D168" s="29"/>
      <c r="E168" s="14"/>
      <c r="F168" s="15"/>
      <c r="G168" s="14"/>
      <c r="H168" s="14"/>
      <c r="I168" s="12"/>
      <c r="J168" s="12"/>
      <c r="K168" s="12"/>
      <c r="L168" s="16"/>
      <c r="M168" s="17"/>
      <c r="N168" s="18"/>
      <c r="O168" s="15"/>
      <c r="P168" s="12"/>
      <c r="Q168" s="39" t="str">
        <f t="shared" si="13"/>
        <v/>
      </c>
      <c r="R168" s="1" t="str">
        <f t="shared" si="12"/>
        <v/>
      </c>
      <c r="S168" s="1" t="str">
        <f t="shared" si="11"/>
        <v xml:space="preserve">    </v>
      </c>
      <c r="T168" s="1" t="str">
        <f t="shared" si="9"/>
        <v xml:space="preserve">    </v>
      </c>
    </row>
    <row r="169" spans="1:20" ht="15" customHeight="1">
      <c r="A169" s="34" t="str">
        <f t="shared" si="14"/>
        <v/>
      </c>
      <c r="B169" s="13"/>
      <c r="C169" s="29"/>
      <c r="D169" s="29"/>
      <c r="E169" s="14"/>
      <c r="F169" s="15"/>
      <c r="G169" s="14"/>
      <c r="H169" s="14"/>
      <c r="I169" s="12"/>
      <c r="J169" s="12"/>
      <c r="K169" s="12"/>
      <c r="L169" s="16"/>
      <c r="M169" s="17"/>
      <c r="N169" s="18"/>
      <c r="O169" s="15"/>
      <c r="P169" s="12"/>
      <c r="Q169" s="39" t="str">
        <f t="shared" si="13"/>
        <v/>
      </c>
      <c r="R169" s="1" t="str">
        <f t="shared" si="12"/>
        <v/>
      </c>
      <c r="S169" s="1" t="str">
        <f t="shared" si="11"/>
        <v xml:space="preserve">    </v>
      </c>
      <c r="T169" s="1" t="str">
        <f t="shared" si="9"/>
        <v xml:space="preserve">    </v>
      </c>
    </row>
    <row r="170" spans="1:20" ht="15" customHeight="1">
      <c r="A170" s="34" t="str">
        <f t="shared" si="14"/>
        <v/>
      </c>
      <c r="B170" s="13"/>
      <c r="C170" s="29"/>
      <c r="D170" s="29"/>
      <c r="E170" s="14"/>
      <c r="F170" s="15"/>
      <c r="G170" s="14"/>
      <c r="H170" s="14"/>
      <c r="I170" s="12"/>
      <c r="J170" s="12"/>
      <c r="K170" s="12"/>
      <c r="L170" s="16"/>
      <c r="M170" s="17"/>
      <c r="N170" s="18"/>
      <c r="O170" s="15"/>
      <c r="P170" s="12"/>
      <c r="Q170" s="39" t="str">
        <f t="shared" si="13"/>
        <v/>
      </c>
      <c r="R170" s="1" t="str">
        <f t="shared" si="12"/>
        <v/>
      </c>
      <c r="S170" s="1" t="str">
        <f t="shared" si="11"/>
        <v xml:space="preserve">    </v>
      </c>
      <c r="T170" s="1" t="str">
        <f t="shared" si="9"/>
        <v xml:space="preserve">    </v>
      </c>
    </row>
    <row r="171" spans="1:20" ht="15" customHeight="1">
      <c r="A171" s="34" t="str">
        <f t="shared" si="14"/>
        <v/>
      </c>
      <c r="B171" s="13"/>
      <c r="C171" s="29"/>
      <c r="D171" s="29"/>
      <c r="E171" s="14"/>
      <c r="F171" s="15"/>
      <c r="G171" s="14"/>
      <c r="H171" s="14"/>
      <c r="I171" s="12"/>
      <c r="J171" s="12"/>
      <c r="K171" s="12"/>
      <c r="L171" s="16"/>
      <c r="M171" s="17"/>
      <c r="N171" s="18"/>
      <c r="O171" s="15"/>
      <c r="P171" s="12"/>
      <c r="Q171" s="39" t="str">
        <f t="shared" si="13"/>
        <v/>
      </c>
      <c r="R171" s="1" t="str">
        <f t="shared" si="12"/>
        <v/>
      </c>
      <c r="S171" s="1" t="str">
        <f t="shared" si="11"/>
        <v xml:space="preserve">    </v>
      </c>
      <c r="T171" s="1" t="str">
        <f t="shared" si="9"/>
        <v xml:space="preserve">    </v>
      </c>
    </row>
    <row r="172" spans="1:20" ht="15" customHeight="1">
      <c r="A172" s="34" t="str">
        <f t="shared" si="14"/>
        <v/>
      </c>
      <c r="B172" s="13"/>
      <c r="C172" s="29"/>
      <c r="D172" s="29"/>
      <c r="E172" s="14"/>
      <c r="F172" s="15"/>
      <c r="G172" s="14"/>
      <c r="H172" s="14"/>
      <c r="I172" s="12"/>
      <c r="J172" s="12"/>
      <c r="K172" s="12"/>
      <c r="L172" s="16"/>
      <c r="M172" s="17"/>
      <c r="N172" s="18"/>
      <c r="O172" s="15"/>
      <c r="P172" s="12"/>
      <c r="Q172" s="39" t="str">
        <f t="shared" si="13"/>
        <v/>
      </c>
      <c r="R172" s="1" t="str">
        <f t="shared" si="12"/>
        <v/>
      </c>
      <c r="S172" s="1" t="str">
        <f t="shared" si="11"/>
        <v xml:space="preserve">    </v>
      </c>
      <c r="T172" s="1" t="str">
        <f t="shared" si="9"/>
        <v xml:space="preserve">    </v>
      </c>
    </row>
    <row r="173" spans="1:20" ht="15" customHeight="1">
      <c r="A173" s="34" t="str">
        <f t="shared" si="14"/>
        <v/>
      </c>
      <c r="B173" s="13"/>
      <c r="C173" s="29"/>
      <c r="D173" s="29"/>
      <c r="E173" s="14"/>
      <c r="F173" s="15"/>
      <c r="G173" s="14"/>
      <c r="H173" s="14"/>
      <c r="I173" s="12"/>
      <c r="J173" s="12"/>
      <c r="K173" s="12"/>
      <c r="L173" s="16"/>
      <c r="M173" s="17"/>
      <c r="N173" s="18"/>
      <c r="O173" s="15"/>
      <c r="P173" s="12"/>
      <c r="Q173" s="39" t="str">
        <f t="shared" si="13"/>
        <v/>
      </c>
      <c r="R173" s="1" t="str">
        <f t="shared" si="12"/>
        <v/>
      </c>
      <c r="S173" s="1" t="str">
        <f t="shared" si="11"/>
        <v xml:space="preserve">    </v>
      </c>
      <c r="T173" s="1" t="str">
        <f t="shared" si="9"/>
        <v xml:space="preserve">    </v>
      </c>
    </row>
    <row r="174" spans="1:20" ht="15" customHeight="1">
      <c r="A174" s="34" t="str">
        <f t="shared" si="14"/>
        <v/>
      </c>
      <c r="B174" s="13"/>
      <c r="C174" s="29"/>
      <c r="D174" s="29"/>
      <c r="E174" s="14"/>
      <c r="F174" s="15"/>
      <c r="G174" s="14"/>
      <c r="H174" s="14"/>
      <c r="I174" s="12"/>
      <c r="J174" s="12"/>
      <c r="K174" s="12"/>
      <c r="L174" s="16"/>
      <c r="M174" s="17"/>
      <c r="N174" s="18"/>
      <c r="O174" s="15"/>
      <c r="P174" s="12"/>
      <c r="Q174" s="39" t="str">
        <f t="shared" si="13"/>
        <v/>
      </c>
      <c r="R174" s="1" t="str">
        <f t="shared" si="12"/>
        <v/>
      </c>
      <c r="S174" s="1" t="str">
        <f t="shared" si="11"/>
        <v xml:space="preserve">    </v>
      </c>
      <c r="T174" s="1" t="str">
        <f t="shared" si="9"/>
        <v xml:space="preserve">    </v>
      </c>
    </row>
    <row r="175" spans="1:20" ht="15" customHeight="1">
      <c r="A175" s="34" t="str">
        <f t="shared" si="14"/>
        <v/>
      </c>
      <c r="B175" s="13"/>
      <c r="C175" s="29"/>
      <c r="D175" s="29"/>
      <c r="E175" s="14"/>
      <c r="F175" s="15"/>
      <c r="G175" s="14"/>
      <c r="H175" s="14"/>
      <c r="I175" s="12"/>
      <c r="J175" s="12"/>
      <c r="K175" s="12"/>
      <c r="L175" s="16"/>
      <c r="M175" s="17"/>
      <c r="N175" s="18"/>
      <c r="O175" s="15"/>
      <c r="P175" s="12"/>
      <c r="Q175" s="39" t="str">
        <f t="shared" si="13"/>
        <v/>
      </c>
      <c r="R175" s="1" t="str">
        <f t="shared" si="12"/>
        <v/>
      </c>
      <c r="S175" s="1" t="str">
        <f t="shared" si="11"/>
        <v xml:space="preserve">    </v>
      </c>
      <c r="T175" s="1" t="str">
        <f t="shared" si="9"/>
        <v xml:space="preserve">    </v>
      </c>
    </row>
    <row r="176" spans="1:20" ht="15" customHeight="1">
      <c r="A176" s="34" t="str">
        <f t="shared" si="14"/>
        <v/>
      </c>
      <c r="B176" s="13"/>
      <c r="C176" s="29"/>
      <c r="D176" s="29"/>
      <c r="E176" s="14"/>
      <c r="F176" s="15"/>
      <c r="G176" s="14"/>
      <c r="H176" s="14"/>
      <c r="I176" s="12"/>
      <c r="J176" s="12"/>
      <c r="K176" s="12"/>
      <c r="L176" s="16"/>
      <c r="M176" s="17"/>
      <c r="N176" s="18"/>
      <c r="O176" s="15"/>
      <c r="P176" s="12"/>
      <c r="Q176" s="39" t="str">
        <f t="shared" si="13"/>
        <v/>
      </c>
      <c r="R176" s="1" t="str">
        <f t="shared" si="12"/>
        <v/>
      </c>
      <c r="S176" s="1" t="str">
        <f t="shared" si="11"/>
        <v xml:space="preserve">    </v>
      </c>
      <c r="T176" s="1" t="str">
        <f t="shared" si="9"/>
        <v xml:space="preserve">    </v>
      </c>
    </row>
    <row r="177" spans="1:20" ht="15" customHeight="1">
      <c r="A177" s="34" t="str">
        <f t="shared" si="14"/>
        <v/>
      </c>
      <c r="B177" s="13"/>
      <c r="C177" s="29"/>
      <c r="D177" s="29"/>
      <c r="E177" s="14"/>
      <c r="F177" s="15"/>
      <c r="G177" s="14"/>
      <c r="H177" s="14"/>
      <c r="I177" s="12"/>
      <c r="J177" s="12"/>
      <c r="K177" s="12"/>
      <c r="L177" s="16"/>
      <c r="M177" s="17"/>
      <c r="N177" s="18"/>
      <c r="O177" s="15"/>
      <c r="P177" s="12"/>
      <c r="Q177" s="39" t="str">
        <f t="shared" si="13"/>
        <v/>
      </c>
      <c r="R177" s="1" t="str">
        <f t="shared" si="12"/>
        <v/>
      </c>
      <c r="S177" s="1" t="str">
        <f t="shared" si="11"/>
        <v xml:space="preserve">    </v>
      </c>
      <c r="T177" s="1" t="str">
        <f t="shared" si="9"/>
        <v xml:space="preserve">    </v>
      </c>
    </row>
    <row r="178" spans="1:20" ht="15" customHeight="1">
      <c r="A178" s="34" t="str">
        <f t="shared" si="14"/>
        <v/>
      </c>
      <c r="B178" s="13"/>
      <c r="C178" s="29"/>
      <c r="D178" s="29"/>
      <c r="E178" s="14"/>
      <c r="F178" s="15"/>
      <c r="G178" s="14"/>
      <c r="H178" s="14"/>
      <c r="I178" s="12"/>
      <c r="J178" s="12"/>
      <c r="K178" s="12"/>
      <c r="L178" s="16"/>
      <c r="M178" s="17"/>
      <c r="N178" s="18"/>
      <c r="O178" s="15"/>
      <c r="P178" s="12"/>
      <c r="Q178" s="39" t="str">
        <f t="shared" si="13"/>
        <v/>
      </c>
      <c r="R178" s="1" t="str">
        <f t="shared" si="12"/>
        <v/>
      </c>
      <c r="S178" s="1" t="str">
        <f t="shared" si="11"/>
        <v xml:space="preserve">    </v>
      </c>
      <c r="T178" s="1" t="str">
        <f t="shared" si="9"/>
        <v xml:space="preserve">    </v>
      </c>
    </row>
    <row r="179" spans="1:20" ht="15" customHeight="1">
      <c r="A179" s="34" t="str">
        <f t="shared" si="14"/>
        <v/>
      </c>
      <c r="B179" s="13"/>
      <c r="C179" s="29"/>
      <c r="D179" s="29"/>
      <c r="E179" s="14"/>
      <c r="F179" s="15"/>
      <c r="G179" s="14"/>
      <c r="H179" s="14"/>
      <c r="I179" s="12"/>
      <c r="J179" s="12"/>
      <c r="K179" s="12"/>
      <c r="L179" s="16"/>
      <c r="M179" s="17"/>
      <c r="N179" s="18"/>
      <c r="O179" s="15"/>
      <c r="P179" s="12"/>
      <c r="Q179" s="39" t="str">
        <f t="shared" si="13"/>
        <v/>
      </c>
      <c r="R179" s="1" t="str">
        <f t="shared" si="12"/>
        <v/>
      </c>
      <c r="S179" s="1" t="str">
        <f t="shared" si="11"/>
        <v xml:space="preserve">    </v>
      </c>
      <c r="T179" s="1" t="str">
        <f t="shared" si="9"/>
        <v xml:space="preserve">    </v>
      </c>
    </row>
    <row r="180" spans="1:20" ht="15" customHeight="1">
      <c r="A180" s="34" t="str">
        <f t="shared" si="14"/>
        <v/>
      </c>
      <c r="B180" s="23"/>
      <c r="C180" s="30"/>
      <c r="D180" s="30"/>
      <c r="E180" s="14"/>
      <c r="F180" s="15"/>
      <c r="G180" s="24"/>
      <c r="H180" s="24"/>
      <c r="I180" s="22"/>
      <c r="J180" s="22"/>
      <c r="K180" s="22"/>
      <c r="L180" s="16"/>
      <c r="M180" s="25"/>
      <c r="N180" s="26"/>
      <c r="O180" s="27"/>
      <c r="P180" s="22"/>
      <c r="Q180" s="39" t="str">
        <f t="shared" si="13"/>
        <v/>
      </c>
      <c r="R180" s="1" t="str">
        <f t="shared" si="12"/>
        <v/>
      </c>
      <c r="S180" s="1" t="str">
        <f t="shared" si="11"/>
        <v xml:space="preserve">    </v>
      </c>
      <c r="T180" s="1" t="str">
        <f t="shared" si="9"/>
        <v xml:space="preserve">    </v>
      </c>
    </row>
    <row r="181" spans="1:20" ht="15" customHeight="1">
      <c r="A181" s="34" t="str">
        <f t="shared" si="14"/>
        <v/>
      </c>
      <c r="B181" s="13"/>
      <c r="C181" s="29"/>
      <c r="D181" s="29"/>
      <c r="E181" s="14"/>
      <c r="F181" s="15"/>
      <c r="G181" s="14"/>
      <c r="H181" s="14"/>
      <c r="I181" s="12"/>
      <c r="J181" s="12"/>
      <c r="K181" s="12"/>
      <c r="L181" s="16"/>
      <c r="M181" s="17"/>
      <c r="N181" s="18"/>
      <c r="O181" s="15"/>
      <c r="P181" s="12"/>
      <c r="Q181" s="39" t="str">
        <f t="shared" si="13"/>
        <v/>
      </c>
      <c r="R181" s="1" t="str">
        <f t="shared" si="12"/>
        <v/>
      </c>
      <c r="S181" s="1" t="str">
        <f t="shared" si="11"/>
        <v xml:space="preserve">    </v>
      </c>
      <c r="T181" s="1" t="str">
        <f t="shared" si="9"/>
        <v xml:space="preserve">    </v>
      </c>
    </row>
    <row r="182" spans="1:20" ht="15" customHeight="1">
      <c r="A182" s="34" t="str">
        <f t="shared" si="14"/>
        <v/>
      </c>
      <c r="B182" s="13"/>
      <c r="C182" s="29"/>
      <c r="D182" s="29"/>
      <c r="E182" s="14"/>
      <c r="F182" s="15"/>
      <c r="G182" s="14"/>
      <c r="H182" s="14"/>
      <c r="I182" s="12"/>
      <c r="J182" s="12"/>
      <c r="K182" s="12"/>
      <c r="L182" s="16"/>
      <c r="M182" s="17"/>
      <c r="N182" s="18"/>
      <c r="O182" s="15"/>
      <c r="P182" s="12"/>
      <c r="Q182" s="39" t="str">
        <f t="shared" si="13"/>
        <v/>
      </c>
      <c r="R182" s="1" t="str">
        <f t="shared" si="12"/>
        <v/>
      </c>
      <c r="S182" s="1" t="str">
        <f t="shared" si="11"/>
        <v xml:space="preserve">    </v>
      </c>
      <c r="T182" s="1" t="str">
        <f t="shared" si="9"/>
        <v xml:space="preserve">    </v>
      </c>
    </row>
    <row r="183" spans="1:20" ht="15" customHeight="1">
      <c r="A183" s="34" t="str">
        <f t="shared" si="14"/>
        <v/>
      </c>
      <c r="B183" s="13"/>
      <c r="C183" s="29"/>
      <c r="D183" s="29"/>
      <c r="E183" s="14"/>
      <c r="F183" s="15"/>
      <c r="G183" s="14"/>
      <c r="H183" s="14"/>
      <c r="I183" s="12"/>
      <c r="J183" s="12"/>
      <c r="K183" s="12"/>
      <c r="L183" s="16"/>
      <c r="M183" s="17"/>
      <c r="N183" s="18"/>
      <c r="O183" s="15"/>
      <c r="P183" s="12"/>
      <c r="Q183" s="39" t="str">
        <f t="shared" si="13"/>
        <v/>
      </c>
      <c r="R183" s="1" t="str">
        <f t="shared" si="12"/>
        <v/>
      </c>
      <c r="S183" s="1" t="str">
        <f t="shared" si="11"/>
        <v xml:space="preserve">    </v>
      </c>
      <c r="T183" s="1" t="str">
        <f t="shared" si="9"/>
        <v xml:space="preserve">    </v>
      </c>
    </row>
    <row r="184" spans="1:20" ht="15" customHeight="1">
      <c r="A184" s="34" t="str">
        <f t="shared" si="14"/>
        <v/>
      </c>
      <c r="B184" s="13"/>
      <c r="C184" s="29"/>
      <c r="D184" s="29"/>
      <c r="E184" s="14"/>
      <c r="F184" s="15"/>
      <c r="G184" s="14"/>
      <c r="H184" s="14"/>
      <c r="I184" s="12"/>
      <c r="J184" s="12"/>
      <c r="K184" s="12"/>
      <c r="L184" s="16"/>
      <c r="M184" s="17"/>
      <c r="N184" s="18"/>
      <c r="O184" s="15"/>
      <c r="P184" s="12"/>
      <c r="Q184" s="39" t="str">
        <f t="shared" si="13"/>
        <v/>
      </c>
      <c r="R184" s="1" t="str">
        <f t="shared" si="12"/>
        <v/>
      </c>
      <c r="S184" s="1" t="str">
        <f t="shared" si="11"/>
        <v xml:space="preserve">    </v>
      </c>
      <c r="T184" s="1" t="str">
        <f t="shared" si="9"/>
        <v xml:space="preserve">    </v>
      </c>
    </row>
    <row r="185" spans="1:20" ht="15" customHeight="1">
      <c r="A185" s="34" t="str">
        <f t="shared" si="14"/>
        <v/>
      </c>
      <c r="B185" s="13"/>
      <c r="C185" s="29"/>
      <c r="D185" s="29"/>
      <c r="E185" s="14"/>
      <c r="F185" s="15"/>
      <c r="G185" s="14"/>
      <c r="H185" s="14"/>
      <c r="I185" s="12"/>
      <c r="J185" s="12"/>
      <c r="K185" s="12"/>
      <c r="L185" s="16"/>
      <c r="M185" s="17"/>
      <c r="N185" s="18"/>
      <c r="O185" s="15"/>
      <c r="P185" s="12"/>
      <c r="Q185" s="39" t="str">
        <f t="shared" si="13"/>
        <v/>
      </c>
      <c r="R185" s="1" t="str">
        <f t="shared" si="12"/>
        <v/>
      </c>
      <c r="S185" s="1" t="str">
        <f t="shared" si="11"/>
        <v xml:space="preserve">    </v>
      </c>
      <c r="T185" s="1" t="str">
        <f t="shared" si="9"/>
        <v xml:space="preserve">    </v>
      </c>
    </row>
    <row r="186" spans="1:20" ht="15" customHeight="1">
      <c r="A186" s="34" t="str">
        <f t="shared" si="14"/>
        <v/>
      </c>
      <c r="B186" s="13"/>
      <c r="C186" s="29"/>
      <c r="D186" s="29"/>
      <c r="E186" s="14"/>
      <c r="F186" s="15"/>
      <c r="G186" s="14"/>
      <c r="H186" s="14"/>
      <c r="I186" s="12"/>
      <c r="J186" s="12"/>
      <c r="K186" s="12"/>
      <c r="L186" s="16"/>
      <c r="M186" s="17"/>
      <c r="N186" s="18"/>
      <c r="O186" s="15"/>
      <c r="P186" s="12"/>
      <c r="Q186" s="39" t="str">
        <f t="shared" si="13"/>
        <v/>
      </c>
      <c r="R186" s="1" t="str">
        <f t="shared" si="12"/>
        <v/>
      </c>
      <c r="S186" s="1" t="str">
        <f t="shared" si="11"/>
        <v xml:space="preserve">    </v>
      </c>
      <c r="T186" s="1" t="str">
        <f t="shared" si="9"/>
        <v xml:space="preserve">    </v>
      </c>
    </row>
    <row r="187" spans="1:20" ht="15" customHeight="1">
      <c r="A187" s="34" t="str">
        <f t="shared" si="14"/>
        <v/>
      </c>
      <c r="B187" s="13"/>
      <c r="C187" s="29"/>
      <c r="D187" s="29"/>
      <c r="E187" s="14"/>
      <c r="F187" s="15"/>
      <c r="G187" s="14"/>
      <c r="H187" s="14"/>
      <c r="I187" s="12"/>
      <c r="J187" s="12"/>
      <c r="K187" s="12"/>
      <c r="L187" s="16"/>
      <c r="M187" s="17"/>
      <c r="N187" s="18"/>
      <c r="O187" s="15"/>
      <c r="P187" s="12"/>
      <c r="Q187" s="39" t="str">
        <f t="shared" si="13"/>
        <v/>
      </c>
      <c r="R187" s="1" t="str">
        <f t="shared" si="12"/>
        <v/>
      </c>
      <c r="S187" s="1" t="str">
        <f t="shared" si="11"/>
        <v xml:space="preserve">    </v>
      </c>
      <c r="T187" s="1" t="str">
        <f t="shared" si="9"/>
        <v xml:space="preserve">    </v>
      </c>
    </row>
    <row r="188" spans="1:20" ht="15" customHeight="1">
      <c r="A188" s="34" t="str">
        <f t="shared" si="14"/>
        <v/>
      </c>
      <c r="B188" s="13"/>
      <c r="C188" s="29"/>
      <c r="D188" s="29"/>
      <c r="E188" s="14"/>
      <c r="F188" s="15"/>
      <c r="G188" s="14"/>
      <c r="H188" s="14"/>
      <c r="I188" s="12"/>
      <c r="J188" s="12"/>
      <c r="K188" s="12"/>
      <c r="L188" s="16"/>
      <c r="M188" s="17"/>
      <c r="N188" s="18"/>
      <c r="O188" s="15"/>
      <c r="P188" s="12"/>
      <c r="Q188" s="39" t="str">
        <f t="shared" si="13"/>
        <v/>
      </c>
      <c r="R188" s="1" t="str">
        <f t="shared" si="12"/>
        <v/>
      </c>
      <c r="S188" s="1" t="str">
        <f t="shared" si="11"/>
        <v xml:space="preserve">    </v>
      </c>
      <c r="T188" s="1" t="str">
        <f t="shared" si="9"/>
        <v xml:space="preserve">    </v>
      </c>
    </row>
    <row r="189" spans="1:20" ht="15" customHeight="1">
      <c r="A189" s="34" t="str">
        <f t="shared" si="14"/>
        <v/>
      </c>
      <c r="B189" s="13"/>
      <c r="C189" s="29"/>
      <c r="D189" s="29"/>
      <c r="E189" s="14"/>
      <c r="F189" s="15"/>
      <c r="G189" s="14"/>
      <c r="H189" s="14"/>
      <c r="I189" s="12"/>
      <c r="J189" s="12"/>
      <c r="K189" s="12"/>
      <c r="L189" s="16"/>
      <c r="M189" s="17"/>
      <c r="N189" s="18"/>
      <c r="O189" s="15"/>
      <c r="P189" s="12"/>
      <c r="Q189" s="39" t="str">
        <f t="shared" si="13"/>
        <v/>
      </c>
      <c r="R189" s="1" t="str">
        <f t="shared" si="12"/>
        <v/>
      </c>
      <c r="S189" s="1" t="str">
        <f t="shared" si="11"/>
        <v xml:space="preserve">    </v>
      </c>
      <c r="T189" s="1" t="str">
        <f t="shared" si="9"/>
        <v xml:space="preserve">    </v>
      </c>
    </row>
    <row r="190" spans="1:20" ht="15" customHeight="1">
      <c r="A190" s="34" t="str">
        <f t="shared" si="14"/>
        <v/>
      </c>
      <c r="B190" s="13"/>
      <c r="C190" s="29"/>
      <c r="D190" s="29"/>
      <c r="E190" s="14"/>
      <c r="F190" s="15"/>
      <c r="G190" s="14"/>
      <c r="H190" s="14"/>
      <c r="I190" s="12"/>
      <c r="J190" s="12"/>
      <c r="K190" s="12"/>
      <c r="L190" s="16"/>
      <c r="M190" s="17"/>
      <c r="N190" s="18"/>
      <c r="O190" s="15"/>
      <c r="P190" s="12"/>
      <c r="Q190" s="39" t="str">
        <f t="shared" si="13"/>
        <v/>
      </c>
      <c r="R190" s="1" t="str">
        <f t="shared" si="12"/>
        <v/>
      </c>
      <c r="S190" s="1" t="str">
        <f t="shared" si="11"/>
        <v xml:space="preserve">    </v>
      </c>
      <c r="T190" s="1" t="str">
        <f t="shared" si="9"/>
        <v xml:space="preserve">    </v>
      </c>
    </row>
    <row r="191" spans="1:20" ht="15" customHeight="1">
      <c r="A191" s="34" t="str">
        <f t="shared" si="14"/>
        <v/>
      </c>
      <c r="B191" s="13"/>
      <c r="C191" s="29"/>
      <c r="D191" s="29"/>
      <c r="E191" s="14"/>
      <c r="F191" s="15"/>
      <c r="G191" s="14"/>
      <c r="H191" s="14"/>
      <c r="I191" s="12"/>
      <c r="J191" s="12"/>
      <c r="K191" s="12"/>
      <c r="L191" s="16"/>
      <c r="M191" s="17"/>
      <c r="N191" s="18"/>
      <c r="O191" s="15"/>
      <c r="P191" s="12"/>
      <c r="Q191" s="39" t="str">
        <f t="shared" si="13"/>
        <v/>
      </c>
      <c r="R191" s="1" t="str">
        <f t="shared" si="12"/>
        <v/>
      </c>
      <c r="S191" s="1" t="str">
        <f t="shared" si="11"/>
        <v xml:space="preserve">    </v>
      </c>
      <c r="T191" s="1" t="str">
        <f t="shared" si="9"/>
        <v xml:space="preserve">    </v>
      </c>
    </row>
    <row r="192" spans="1:20" ht="15" customHeight="1">
      <c r="A192" s="34" t="str">
        <f t="shared" si="14"/>
        <v/>
      </c>
      <c r="B192" s="13"/>
      <c r="C192" s="29"/>
      <c r="D192" s="29"/>
      <c r="E192" s="14"/>
      <c r="F192" s="15"/>
      <c r="G192" s="14"/>
      <c r="H192" s="14"/>
      <c r="I192" s="12"/>
      <c r="J192" s="12"/>
      <c r="K192" s="12"/>
      <c r="L192" s="16"/>
      <c r="M192" s="17"/>
      <c r="N192" s="18"/>
      <c r="O192" s="15"/>
      <c r="P192" s="12"/>
      <c r="Q192" s="39" t="str">
        <f t="shared" si="13"/>
        <v/>
      </c>
      <c r="R192" s="1" t="str">
        <f t="shared" si="12"/>
        <v/>
      </c>
      <c r="S192" s="1" t="str">
        <f t="shared" si="11"/>
        <v xml:space="preserve">    </v>
      </c>
      <c r="T192" s="1" t="str">
        <f t="shared" si="9"/>
        <v xml:space="preserve">    </v>
      </c>
    </row>
    <row r="193" spans="1:20" ht="15" customHeight="1">
      <c r="A193" s="34" t="str">
        <f t="shared" si="14"/>
        <v/>
      </c>
      <c r="B193" s="13"/>
      <c r="C193" s="29"/>
      <c r="D193" s="29"/>
      <c r="E193" s="14"/>
      <c r="F193" s="15"/>
      <c r="G193" s="14"/>
      <c r="H193" s="14"/>
      <c r="I193" s="12"/>
      <c r="J193" s="12"/>
      <c r="K193" s="12"/>
      <c r="L193" s="16"/>
      <c r="M193" s="17"/>
      <c r="N193" s="18"/>
      <c r="O193" s="15"/>
      <c r="P193" s="12"/>
      <c r="Q193" s="39" t="str">
        <f t="shared" si="13"/>
        <v/>
      </c>
      <c r="R193" s="1" t="str">
        <f t="shared" si="12"/>
        <v/>
      </c>
      <c r="S193" s="1" t="str">
        <f t="shared" si="11"/>
        <v xml:space="preserve">    </v>
      </c>
      <c r="T193" s="1" t="str">
        <f t="shared" si="9"/>
        <v xml:space="preserve">    </v>
      </c>
    </row>
    <row r="194" spans="1:20" ht="15" customHeight="1">
      <c r="A194" s="34" t="str">
        <f t="shared" si="14"/>
        <v/>
      </c>
      <c r="B194" s="13"/>
      <c r="C194" s="29"/>
      <c r="D194" s="29"/>
      <c r="E194" s="14"/>
      <c r="F194" s="15"/>
      <c r="G194" s="14"/>
      <c r="H194" s="14"/>
      <c r="I194" s="12"/>
      <c r="J194" s="12"/>
      <c r="K194" s="12"/>
      <c r="L194" s="16"/>
      <c r="M194" s="17"/>
      <c r="N194" s="18"/>
      <c r="O194" s="15"/>
      <c r="P194" s="12"/>
      <c r="Q194" s="39" t="str">
        <f t="shared" si="13"/>
        <v/>
      </c>
      <c r="R194" s="1" t="str">
        <f t="shared" si="12"/>
        <v/>
      </c>
      <c r="S194" s="1" t="str">
        <f t="shared" si="11"/>
        <v xml:space="preserve">    </v>
      </c>
      <c r="T194" s="1" t="str">
        <f t="shared" si="9"/>
        <v xml:space="preserve">    </v>
      </c>
    </row>
    <row r="195" spans="1:20" ht="15" customHeight="1">
      <c r="A195" s="34" t="str">
        <f t="shared" si="14"/>
        <v/>
      </c>
      <c r="B195" s="13"/>
      <c r="C195" s="29"/>
      <c r="D195" s="29"/>
      <c r="E195" s="14"/>
      <c r="F195" s="15"/>
      <c r="G195" s="14"/>
      <c r="H195" s="14"/>
      <c r="I195" s="12"/>
      <c r="J195" s="12"/>
      <c r="K195" s="12"/>
      <c r="L195" s="16"/>
      <c r="M195" s="17"/>
      <c r="N195" s="18"/>
      <c r="O195" s="15"/>
      <c r="P195" s="12"/>
      <c r="Q195" s="39" t="str">
        <f t="shared" si="13"/>
        <v/>
      </c>
      <c r="R195" s="1" t="str">
        <f t="shared" si="12"/>
        <v/>
      </c>
      <c r="S195" s="1" t="str">
        <f t="shared" si="11"/>
        <v xml:space="preserve">    </v>
      </c>
      <c r="T195" s="1" t="str">
        <f t="shared" si="9"/>
        <v xml:space="preserve">    </v>
      </c>
    </row>
    <row r="196" spans="1:20" ht="15" customHeight="1">
      <c r="A196" s="34" t="str">
        <f t="shared" si="14"/>
        <v/>
      </c>
      <c r="B196" s="13"/>
      <c r="C196" s="29"/>
      <c r="D196" s="29"/>
      <c r="E196" s="14"/>
      <c r="F196" s="15"/>
      <c r="G196" s="14"/>
      <c r="H196" s="14"/>
      <c r="I196" s="12"/>
      <c r="J196" s="12"/>
      <c r="K196" s="12"/>
      <c r="L196" s="16"/>
      <c r="M196" s="17"/>
      <c r="N196" s="18"/>
      <c r="O196" s="15"/>
      <c r="P196" s="12"/>
      <c r="Q196" s="39" t="str">
        <f t="shared" si="13"/>
        <v/>
      </c>
      <c r="R196" s="1" t="str">
        <f t="shared" si="12"/>
        <v/>
      </c>
      <c r="S196" s="1" t="str">
        <f t="shared" si="11"/>
        <v xml:space="preserve">    </v>
      </c>
      <c r="T196" s="1" t="str">
        <f t="shared" si="9"/>
        <v xml:space="preserve">    </v>
      </c>
    </row>
    <row r="197" spans="1:20" ht="15" customHeight="1">
      <c r="A197" s="34" t="str">
        <f t="shared" si="14"/>
        <v/>
      </c>
      <c r="B197" s="13"/>
      <c r="C197" s="29"/>
      <c r="D197" s="29"/>
      <c r="E197" s="14"/>
      <c r="F197" s="15"/>
      <c r="G197" s="14"/>
      <c r="H197" s="14"/>
      <c r="I197" s="12"/>
      <c r="J197" s="12"/>
      <c r="K197" s="12"/>
      <c r="L197" s="16"/>
      <c r="M197" s="17"/>
      <c r="N197" s="18"/>
      <c r="O197" s="15"/>
      <c r="P197" s="12"/>
      <c r="Q197" s="39" t="str">
        <f t="shared" si="13"/>
        <v/>
      </c>
      <c r="R197" s="1" t="str">
        <f t="shared" si="12"/>
        <v/>
      </c>
      <c r="S197" s="1" t="str">
        <f t="shared" si="11"/>
        <v xml:space="preserve">    </v>
      </c>
      <c r="T197" s="1" t="str">
        <f t="shared" si="9"/>
        <v xml:space="preserve">    </v>
      </c>
    </row>
    <row r="198" spans="1:20" ht="15" customHeight="1">
      <c r="A198" s="34" t="str">
        <f t="shared" si="14"/>
        <v/>
      </c>
      <c r="B198" s="13"/>
      <c r="C198" s="29"/>
      <c r="D198" s="29"/>
      <c r="E198" s="14"/>
      <c r="F198" s="15"/>
      <c r="G198" s="14"/>
      <c r="H198" s="14"/>
      <c r="I198" s="12"/>
      <c r="J198" s="12"/>
      <c r="K198" s="12"/>
      <c r="L198" s="16"/>
      <c r="M198" s="17"/>
      <c r="N198" s="18"/>
      <c r="O198" s="15"/>
      <c r="P198" s="12"/>
      <c r="Q198" s="39" t="str">
        <f t="shared" si="13"/>
        <v/>
      </c>
      <c r="R198" s="1" t="str">
        <f t="shared" si="12"/>
        <v/>
      </c>
      <c r="S198" s="1" t="str">
        <f t="shared" si="11"/>
        <v xml:space="preserve">    </v>
      </c>
      <c r="T198" s="1" t="str">
        <f t="shared" si="9"/>
        <v xml:space="preserve">    </v>
      </c>
    </row>
    <row r="199" spans="1:20" ht="15" customHeight="1">
      <c r="A199" s="34" t="str">
        <f t="shared" si="14"/>
        <v/>
      </c>
      <c r="B199" s="13"/>
      <c r="C199" s="29"/>
      <c r="D199" s="29"/>
      <c r="E199" s="14"/>
      <c r="F199" s="15"/>
      <c r="G199" s="14"/>
      <c r="H199" s="14"/>
      <c r="I199" s="12"/>
      <c r="J199" s="12"/>
      <c r="K199" s="12"/>
      <c r="L199" s="16"/>
      <c r="M199" s="17"/>
      <c r="N199" s="18"/>
      <c r="O199" s="15"/>
      <c r="P199" s="12"/>
      <c r="Q199" s="39" t="str">
        <f t="shared" ref="Q199:Q226" si="15">IF(P199="","",VLOOKUP(P199,$Z$7:$AA$68,2,FALSE))</f>
        <v/>
      </c>
      <c r="R199" s="1" t="str">
        <f t="shared" si="12"/>
        <v/>
      </c>
      <c r="S199" s="1" t="str">
        <f t="shared" si="11"/>
        <v xml:space="preserve">    </v>
      </c>
      <c r="T199" s="1" t="str">
        <f t="shared" si="9"/>
        <v xml:space="preserve">    </v>
      </c>
    </row>
    <row r="200" spans="1:20" ht="15" customHeight="1">
      <c r="A200" s="34" t="str">
        <f t="shared" si="14"/>
        <v/>
      </c>
      <c r="B200" s="13"/>
      <c r="C200" s="29"/>
      <c r="D200" s="29"/>
      <c r="E200" s="14"/>
      <c r="F200" s="15"/>
      <c r="G200" s="14"/>
      <c r="H200" s="14"/>
      <c r="I200" s="12"/>
      <c r="J200" s="12"/>
      <c r="K200" s="12"/>
      <c r="L200" s="16"/>
      <c r="M200" s="17"/>
      <c r="N200" s="18"/>
      <c r="O200" s="15"/>
      <c r="P200" s="12"/>
      <c r="Q200" s="39" t="str">
        <f t="shared" si="15"/>
        <v/>
      </c>
      <c r="R200" s="1" t="str">
        <f t="shared" si="12"/>
        <v/>
      </c>
      <c r="S200" s="1" t="str">
        <f t="shared" si="11"/>
        <v xml:space="preserve">    </v>
      </c>
      <c r="T200" s="1" t="str">
        <f t="shared" si="9"/>
        <v xml:space="preserve">    </v>
      </c>
    </row>
    <row r="201" spans="1:20" ht="15" customHeight="1">
      <c r="A201" s="34" t="str">
        <f t="shared" si="14"/>
        <v/>
      </c>
      <c r="B201" s="13"/>
      <c r="C201" s="29"/>
      <c r="D201" s="29"/>
      <c r="E201" s="14"/>
      <c r="F201" s="15"/>
      <c r="G201" s="14"/>
      <c r="H201" s="14"/>
      <c r="I201" s="12"/>
      <c r="J201" s="12"/>
      <c r="K201" s="12"/>
      <c r="L201" s="16"/>
      <c r="M201" s="17"/>
      <c r="N201" s="18"/>
      <c r="O201" s="15"/>
      <c r="P201" s="12"/>
      <c r="Q201" s="39" t="str">
        <f t="shared" si="15"/>
        <v/>
      </c>
      <c r="R201" s="1" t="str">
        <f t="shared" si="12"/>
        <v/>
      </c>
      <c r="S201" s="1" t="str">
        <f t="shared" si="11"/>
        <v xml:space="preserve">    </v>
      </c>
      <c r="T201" s="1" t="str">
        <f t="shared" si="9"/>
        <v xml:space="preserve">    </v>
      </c>
    </row>
    <row r="202" spans="1:20" ht="15" customHeight="1">
      <c r="A202" s="34" t="str">
        <f t="shared" si="14"/>
        <v/>
      </c>
      <c r="B202" s="13"/>
      <c r="C202" s="29"/>
      <c r="D202" s="29"/>
      <c r="E202" s="14"/>
      <c r="F202" s="15"/>
      <c r="G202" s="14"/>
      <c r="H202" s="14"/>
      <c r="I202" s="12"/>
      <c r="J202" s="12"/>
      <c r="K202" s="12"/>
      <c r="L202" s="16"/>
      <c r="M202" s="17"/>
      <c r="N202" s="18"/>
      <c r="O202" s="15"/>
      <c r="P202" s="12"/>
      <c r="Q202" s="39" t="str">
        <f t="shared" si="15"/>
        <v/>
      </c>
      <c r="R202" s="1" t="str">
        <f t="shared" si="12"/>
        <v/>
      </c>
      <c r="S202" s="1" t="str">
        <f t="shared" si="11"/>
        <v xml:space="preserve">    </v>
      </c>
      <c r="T202" s="1" t="str">
        <f t="shared" si="9"/>
        <v xml:space="preserve">    </v>
      </c>
    </row>
    <row r="203" spans="1:20" ht="15" customHeight="1">
      <c r="A203" s="34" t="str">
        <f t="shared" si="14"/>
        <v/>
      </c>
      <c r="B203" s="13"/>
      <c r="C203" s="29"/>
      <c r="D203" s="29"/>
      <c r="E203" s="14"/>
      <c r="F203" s="15"/>
      <c r="G203" s="14"/>
      <c r="H203" s="14"/>
      <c r="I203" s="12"/>
      <c r="J203" s="12"/>
      <c r="K203" s="12"/>
      <c r="L203" s="16"/>
      <c r="M203" s="17"/>
      <c r="N203" s="18"/>
      <c r="O203" s="15"/>
      <c r="P203" s="12"/>
      <c r="Q203" s="39" t="str">
        <f t="shared" si="15"/>
        <v/>
      </c>
      <c r="R203" s="1" t="str">
        <f t="shared" si="12"/>
        <v/>
      </c>
      <c r="S203" s="1" t="str">
        <f t="shared" si="11"/>
        <v xml:space="preserve">    </v>
      </c>
      <c r="T203" s="1" t="str">
        <f t="shared" si="9"/>
        <v xml:space="preserve">    </v>
      </c>
    </row>
    <row r="204" spans="1:20" ht="15" customHeight="1">
      <c r="A204" s="34" t="str">
        <f t="shared" si="14"/>
        <v/>
      </c>
      <c r="B204" s="13"/>
      <c r="C204" s="29"/>
      <c r="D204" s="29"/>
      <c r="E204" s="14"/>
      <c r="F204" s="15"/>
      <c r="G204" s="14"/>
      <c r="H204" s="14"/>
      <c r="I204" s="12"/>
      <c r="J204" s="12"/>
      <c r="K204" s="12"/>
      <c r="L204" s="16"/>
      <c r="M204" s="17"/>
      <c r="N204" s="18"/>
      <c r="O204" s="15"/>
      <c r="P204" s="12"/>
      <c r="Q204" s="39" t="str">
        <f t="shared" si="15"/>
        <v/>
      </c>
      <c r="R204" s="1" t="str">
        <f t="shared" si="12"/>
        <v/>
      </c>
      <c r="S204" s="1" t="str">
        <f t="shared" si="11"/>
        <v xml:space="preserve">    </v>
      </c>
      <c r="T204" s="1" t="str">
        <f t="shared" si="9"/>
        <v xml:space="preserve">    </v>
      </c>
    </row>
    <row r="205" spans="1:20" ht="15" customHeight="1">
      <c r="A205" s="34" t="str">
        <f t="shared" si="14"/>
        <v/>
      </c>
      <c r="B205" s="13"/>
      <c r="C205" s="29"/>
      <c r="D205" s="29"/>
      <c r="E205" s="14"/>
      <c r="F205" s="15"/>
      <c r="G205" s="14"/>
      <c r="H205" s="14"/>
      <c r="I205" s="12"/>
      <c r="J205" s="12"/>
      <c r="K205" s="12"/>
      <c r="L205" s="16"/>
      <c r="M205" s="17"/>
      <c r="N205" s="18"/>
      <c r="O205" s="15"/>
      <c r="P205" s="12"/>
      <c r="Q205" s="39" t="str">
        <f t="shared" si="15"/>
        <v/>
      </c>
      <c r="R205" s="1" t="str">
        <f t="shared" si="12"/>
        <v/>
      </c>
      <c r="S205" s="1" t="str">
        <f t="shared" si="11"/>
        <v xml:space="preserve">    </v>
      </c>
      <c r="T205" s="1" t="str">
        <f t="shared" si="9"/>
        <v xml:space="preserve">    </v>
      </c>
    </row>
    <row r="206" spans="1:20" ht="15" customHeight="1">
      <c r="A206" s="34" t="str">
        <f t="shared" si="14"/>
        <v/>
      </c>
      <c r="B206" s="13"/>
      <c r="C206" s="29"/>
      <c r="D206" s="29"/>
      <c r="E206" s="14"/>
      <c r="F206" s="15"/>
      <c r="G206" s="14"/>
      <c r="H206" s="14"/>
      <c r="I206" s="12"/>
      <c r="J206" s="12"/>
      <c r="K206" s="12"/>
      <c r="L206" s="16"/>
      <c r="M206" s="17"/>
      <c r="N206" s="18"/>
      <c r="O206" s="15"/>
      <c r="P206" s="12"/>
      <c r="Q206" s="39" t="str">
        <f t="shared" si="15"/>
        <v/>
      </c>
      <c r="R206" s="1" t="str">
        <f t="shared" si="12"/>
        <v/>
      </c>
      <c r="S206" s="1" t="str">
        <f t="shared" si="11"/>
        <v xml:space="preserve">    </v>
      </c>
      <c r="T206" s="1" t="str">
        <f t="shared" si="9"/>
        <v xml:space="preserve">    </v>
      </c>
    </row>
    <row r="207" spans="1:20" ht="15" customHeight="1">
      <c r="A207" s="34" t="str">
        <f t="shared" si="14"/>
        <v/>
      </c>
      <c r="B207" s="13"/>
      <c r="C207" s="29"/>
      <c r="D207" s="29"/>
      <c r="E207" s="14"/>
      <c r="F207" s="15"/>
      <c r="G207" s="14"/>
      <c r="H207" s="14"/>
      <c r="I207" s="12"/>
      <c r="J207" s="12"/>
      <c r="K207" s="12"/>
      <c r="L207" s="16"/>
      <c r="M207" s="17"/>
      <c r="N207" s="18"/>
      <c r="O207" s="15"/>
      <c r="P207" s="12"/>
      <c r="Q207" s="39" t="str">
        <f t="shared" si="15"/>
        <v/>
      </c>
      <c r="R207" s="1" t="str">
        <f t="shared" si="12"/>
        <v/>
      </c>
      <c r="S207" s="1" t="str">
        <f t="shared" si="11"/>
        <v xml:space="preserve">    </v>
      </c>
      <c r="T207" s="1" t="str">
        <f t="shared" si="9"/>
        <v xml:space="preserve">    </v>
      </c>
    </row>
    <row r="208" spans="1:20" ht="15" customHeight="1">
      <c r="A208" s="34" t="str">
        <f t="shared" si="14"/>
        <v/>
      </c>
      <c r="B208" s="13"/>
      <c r="C208" s="29"/>
      <c r="D208" s="29"/>
      <c r="E208" s="14"/>
      <c r="F208" s="15"/>
      <c r="G208" s="14"/>
      <c r="H208" s="14"/>
      <c r="I208" s="12"/>
      <c r="J208" s="12"/>
      <c r="K208" s="12"/>
      <c r="L208" s="16"/>
      <c r="M208" s="17"/>
      <c r="N208" s="18"/>
      <c r="O208" s="15"/>
      <c r="P208" s="12"/>
      <c r="Q208" s="39" t="str">
        <f t="shared" si="15"/>
        <v/>
      </c>
      <c r="R208" s="1" t="str">
        <f t="shared" si="12"/>
        <v/>
      </c>
      <c r="S208" s="1" t="str">
        <f t="shared" si="11"/>
        <v xml:space="preserve">    </v>
      </c>
      <c r="T208" s="1" t="str">
        <f t="shared" si="9"/>
        <v xml:space="preserve">    </v>
      </c>
    </row>
    <row r="209" spans="1:20" ht="15" customHeight="1">
      <c r="A209" s="34" t="str">
        <f t="shared" si="14"/>
        <v/>
      </c>
      <c r="B209" s="13"/>
      <c r="C209" s="29"/>
      <c r="D209" s="29"/>
      <c r="E209" s="14"/>
      <c r="F209" s="15"/>
      <c r="G209" s="14"/>
      <c r="H209" s="14"/>
      <c r="I209" s="12"/>
      <c r="J209" s="12"/>
      <c r="K209" s="12"/>
      <c r="L209" s="16"/>
      <c r="M209" s="17"/>
      <c r="N209" s="18"/>
      <c r="O209" s="15"/>
      <c r="P209" s="12"/>
      <c r="Q209" s="39" t="str">
        <f t="shared" si="15"/>
        <v/>
      </c>
      <c r="R209" s="1" t="str">
        <f t="shared" si="12"/>
        <v/>
      </c>
      <c r="S209" s="1" t="str">
        <f t="shared" si="11"/>
        <v xml:space="preserve">    </v>
      </c>
      <c r="T209" s="1" t="str">
        <f t="shared" si="9"/>
        <v xml:space="preserve">    </v>
      </c>
    </row>
    <row r="210" spans="1:20" ht="15" customHeight="1">
      <c r="A210" s="34" t="str">
        <f t="shared" si="14"/>
        <v/>
      </c>
      <c r="B210" s="13"/>
      <c r="C210" s="29"/>
      <c r="D210" s="29"/>
      <c r="E210" s="14"/>
      <c r="F210" s="15"/>
      <c r="G210" s="14"/>
      <c r="H210" s="14"/>
      <c r="I210" s="12"/>
      <c r="J210" s="12"/>
      <c r="K210" s="12"/>
      <c r="L210" s="16"/>
      <c r="M210" s="17"/>
      <c r="N210" s="18"/>
      <c r="O210" s="15"/>
      <c r="P210" s="12"/>
      <c r="Q210" s="39" t="str">
        <f t="shared" si="15"/>
        <v/>
      </c>
      <c r="R210" s="1" t="str">
        <f t="shared" si="12"/>
        <v/>
      </c>
      <c r="S210" s="1" t="str">
        <f t="shared" si="11"/>
        <v xml:space="preserve">    </v>
      </c>
      <c r="T210" s="1" t="str">
        <f t="shared" si="9"/>
        <v xml:space="preserve">    </v>
      </c>
    </row>
    <row r="211" spans="1:20" ht="15" customHeight="1">
      <c r="A211" s="34" t="str">
        <f t="shared" si="14"/>
        <v/>
      </c>
      <c r="B211" s="23"/>
      <c r="C211" s="30"/>
      <c r="D211" s="30"/>
      <c r="E211" s="14"/>
      <c r="F211" s="15"/>
      <c r="G211" s="24"/>
      <c r="H211" s="24"/>
      <c r="I211" s="22"/>
      <c r="J211" s="22"/>
      <c r="K211" s="22"/>
      <c r="L211" s="16"/>
      <c r="M211" s="25"/>
      <c r="N211" s="26"/>
      <c r="O211" s="27"/>
      <c r="P211" s="22"/>
      <c r="Q211" s="39" t="str">
        <f t="shared" si="15"/>
        <v/>
      </c>
      <c r="R211" s="1" t="str">
        <f t="shared" si="12"/>
        <v/>
      </c>
      <c r="S211" s="1" t="str">
        <f t="shared" si="11"/>
        <v xml:space="preserve">    </v>
      </c>
      <c r="T211" s="1" t="str">
        <f t="shared" si="9"/>
        <v xml:space="preserve">    </v>
      </c>
    </row>
    <row r="212" spans="1:20" ht="15" customHeight="1">
      <c r="A212" s="34" t="str">
        <f t="shared" si="14"/>
        <v/>
      </c>
      <c r="B212" s="13"/>
      <c r="C212" s="29"/>
      <c r="D212" s="29"/>
      <c r="E212" s="14"/>
      <c r="F212" s="15"/>
      <c r="G212" s="14"/>
      <c r="H212" s="14"/>
      <c r="I212" s="12"/>
      <c r="J212" s="12"/>
      <c r="K212" s="12"/>
      <c r="L212" s="16"/>
      <c r="M212" s="17"/>
      <c r="N212" s="18"/>
      <c r="O212" s="15"/>
      <c r="P212" s="12"/>
      <c r="Q212" s="39" t="str">
        <f t="shared" si="15"/>
        <v/>
      </c>
      <c r="R212" s="1" t="str">
        <f t="shared" si="12"/>
        <v/>
      </c>
      <c r="S212" s="1" t="str">
        <f t="shared" si="11"/>
        <v xml:space="preserve">    </v>
      </c>
      <c r="T212" s="1" t="str">
        <f t="shared" si="9"/>
        <v xml:space="preserve">    </v>
      </c>
    </row>
    <row r="213" spans="1:20" ht="15" customHeight="1">
      <c r="A213" s="34" t="str">
        <f t="shared" si="14"/>
        <v/>
      </c>
      <c r="B213" s="13"/>
      <c r="C213" s="29"/>
      <c r="D213" s="29"/>
      <c r="E213" s="14"/>
      <c r="F213" s="15"/>
      <c r="G213" s="14"/>
      <c r="H213" s="14"/>
      <c r="I213" s="12"/>
      <c r="J213" s="12"/>
      <c r="K213" s="12"/>
      <c r="L213" s="16"/>
      <c r="M213" s="17"/>
      <c r="N213" s="18"/>
      <c r="O213" s="15"/>
      <c r="P213" s="12"/>
      <c r="Q213" s="39" t="str">
        <f t="shared" si="15"/>
        <v/>
      </c>
      <c r="R213" s="1" t="str">
        <f t="shared" si="12"/>
        <v/>
      </c>
      <c r="S213" s="1" t="str">
        <f t="shared" si="11"/>
        <v xml:space="preserve">    </v>
      </c>
      <c r="T213" s="1" t="str">
        <f t="shared" si="9"/>
        <v xml:space="preserve">    </v>
      </c>
    </row>
    <row r="214" spans="1:20" ht="15" customHeight="1">
      <c r="A214" s="34" t="str">
        <f t="shared" si="14"/>
        <v/>
      </c>
      <c r="B214" s="13"/>
      <c r="C214" s="29"/>
      <c r="D214" s="29"/>
      <c r="E214" s="14"/>
      <c r="F214" s="15"/>
      <c r="G214" s="14"/>
      <c r="H214" s="14"/>
      <c r="I214" s="12"/>
      <c r="J214" s="12"/>
      <c r="K214" s="12"/>
      <c r="L214" s="16"/>
      <c r="M214" s="17"/>
      <c r="N214" s="18"/>
      <c r="O214" s="15"/>
      <c r="P214" s="12"/>
      <c r="Q214" s="39" t="str">
        <f t="shared" si="15"/>
        <v/>
      </c>
      <c r="R214" s="1" t="str">
        <f t="shared" si="12"/>
        <v/>
      </c>
      <c r="S214" s="1" t="str">
        <f t="shared" si="11"/>
        <v xml:space="preserve">    </v>
      </c>
      <c r="T214" s="1" t="str">
        <f t="shared" si="9"/>
        <v xml:space="preserve">    </v>
      </c>
    </row>
    <row r="215" spans="1:20" ht="15" customHeight="1">
      <c r="A215" s="34" t="str">
        <f t="shared" si="14"/>
        <v/>
      </c>
      <c r="B215" s="13"/>
      <c r="C215" s="29"/>
      <c r="D215" s="29"/>
      <c r="E215" s="14"/>
      <c r="F215" s="15"/>
      <c r="G215" s="14"/>
      <c r="H215" s="14"/>
      <c r="I215" s="12"/>
      <c r="J215" s="12"/>
      <c r="K215" s="12"/>
      <c r="L215" s="16"/>
      <c r="M215" s="17"/>
      <c r="N215" s="18"/>
      <c r="O215" s="15"/>
      <c r="P215" s="12"/>
      <c r="Q215" s="39" t="str">
        <f t="shared" si="15"/>
        <v/>
      </c>
      <c r="R215" s="1" t="str">
        <f t="shared" si="12"/>
        <v/>
      </c>
      <c r="S215" s="1" t="str">
        <f t="shared" si="11"/>
        <v xml:space="preserve">    </v>
      </c>
      <c r="T215" s="1" t="str">
        <f t="shared" si="9"/>
        <v xml:space="preserve">    </v>
      </c>
    </row>
    <row r="216" spans="1:20" ht="15" customHeight="1">
      <c r="A216" s="34" t="str">
        <f t="shared" si="14"/>
        <v/>
      </c>
      <c r="B216" s="13"/>
      <c r="C216" s="29"/>
      <c r="D216" s="29"/>
      <c r="E216" s="14"/>
      <c r="F216" s="15"/>
      <c r="G216" s="14"/>
      <c r="H216" s="14"/>
      <c r="I216" s="12"/>
      <c r="J216" s="12"/>
      <c r="K216" s="12"/>
      <c r="L216" s="16"/>
      <c r="M216" s="17"/>
      <c r="N216" s="18"/>
      <c r="O216" s="15"/>
      <c r="P216" s="12"/>
      <c r="Q216" s="39" t="str">
        <f t="shared" si="15"/>
        <v/>
      </c>
      <c r="R216" s="1" t="str">
        <f t="shared" si="12"/>
        <v/>
      </c>
      <c r="S216" s="1" t="str">
        <f t="shared" si="11"/>
        <v xml:space="preserve">    </v>
      </c>
      <c r="T216" s="1" t="str">
        <f t="shared" si="9"/>
        <v xml:space="preserve">    </v>
      </c>
    </row>
    <row r="217" spans="1:20" ht="15" customHeight="1">
      <c r="A217" s="34" t="str">
        <f t="shared" si="14"/>
        <v/>
      </c>
      <c r="B217" s="13"/>
      <c r="C217" s="29"/>
      <c r="D217" s="29"/>
      <c r="E217" s="14"/>
      <c r="F217" s="15"/>
      <c r="G217" s="14"/>
      <c r="H217" s="14"/>
      <c r="I217" s="12"/>
      <c r="J217" s="12"/>
      <c r="K217" s="12"/>
      <c r="L217" s="16"/>
      <c r="M217" s="17"/>
      <c r="N217" s="18"/>
      <c r="O217" s="15"/>
      <c r="P217" s="12"/>
      <c r="Q217" s="39" t="str">
        <f t="shared" si="15"/>
        <v/>
      </c>
      <c r="R217" s="1" t="str">
        <f t="shared" si="12"/>
        <v/>
      </c>
      <c r="S217" s="1" t="str">
        <f t="shared" si="11"/>
        <v xml:space="preserve">    </v>
      </c>
      <c r="T217" s="1" t="str">
        <f t="shared" si="9"/>
        <v xml:space="preserve">    </v>
      </c>
    </row>
    <row r="218" spans="1:20" ht="15" customHeight="1">
      <c r="A218" s="34" t="str">
        <f t="shared" si="14"/>
        <v/>
      </c>
      <c r="B218" s="13"/>
      <c r="C218" s="29"/>
      <c r="D218" s="29"/>
      <c r="E218" s="14"/>
      <c r="F218" s="15"/>
      <c r="G218" s="14"/>
      <c r="H218" s="14"/>
      <c r="I218" s="12"/>
      <c r="J218" s="12"/>
      <c r="K218" s="12"/>
      <c r="L218" s="16"/>
      <c r="M218" s="17"/>
      <c r="N218" s="18"/>
      <c r="O218" s="15"/>
      <c r="P218" s="12"/>
      <c r="Q218" s="39" t="str">
        <f t="shared" si="15"/>
        <v/>
      </c>
      <c r="R218" s="1" t="str">
        <f t="shared" si="12"/>
        <v/>
      </c>
      <c r="S218" s="1" t="str">
        <f t="shared" si="11"/>
        <v xml:space="preserve">    </v>
      </c>
      <c r="T218" s="1" t="str">
        <f t="shared" si="9"/>
        <v xml:space="preserve">    </v>
      </c>
    </row>
    <row r="219" spans="1:20" ht="15" customHeight="1">
      <c r="A219" s="34" t="str">
        <f t="shared" si="14"/>
        <v/>
      </c>
      <c r="B219" s="13"/>
      <c r="C219" s="29"/>
      <c r="D219" s="29"/>
      <c r="E219" s="14"/>
      <c r="F219" s="15"/>
      <c r="G219" s="14"/>
      <c r="H219" s="14"/>
      <c r="I219" s="12"/>
      <c r="J219" s="12"/>
      <c r="K219" s="12"/>
      <c r="L219" s="16"/>
      <c r="M219" s="17"/>
      <c r="N219" s="18"/>
      <c r="O219" s="15"/>
      <c r="P219" s="12"/>
      <c r="Q219" s="39" t="str">
        <f t="shared" si="15"/>
        <v/>
      </c>
      <c r="R219" s="1" t="str">
        <f t="shared" si="12"/>
        <v/>
      </c>
      <c r="S219" s="1" t="str">
        <f t="shared" si="11"/>
        <v xml:space="preserve">    </v>
      </c>
      <c r="T219" s="1" t="str">
        <f t="shared" si="9"/>
        <v xml:space="preserve">    </v>
      </c>
    </row>
    <row r="220" spans="1:20" ht="15" customHeight="1">
      <c r="A220" s="34" t="str">
        <f t="shared" si="14"/>
        <v/>
      </c>
      <c r="B220" s="13"/>
      <c r="C220" s="29"/>
      <c r="D220" s="29"/>
      <c r="E220" s="14"/>
      <c r="F220" s="15"/>
      <c r="G220" s="14"/>
      <c r="H220" s="14"/>
      <c r="I220" s="12"/>
      <c r="J220" s="12"/>
      <c r="K220" s="12"/>
      <c r="L220" s="16"/>
      <c r="M220" s="17"/>
      <c r="N220" s="18"/>
      <c r="O220" s="15"/>
      <c r="P220" s="12"/>
      <c r="Q220" s="39" t="str">
        <f t="shared" si="15"/>
        <v/>
      </c>
      <c r="R220" s="1" t="str">
        <f t="shared" si="12"/>
        <v/>
      </c>
      <c r="S220" s="1" t="str">
        <f t="shared" si="11"/>
        <v xml:space="preserve">    </v>
      </c>
      <c r="T220" s="1" t="str">
        <f t="shared" si="9"/>
        <v xml:space="preserve">    </v>
      </c>
    </row>
    <row r="221" spans="1:20" ht="15" customHeight="1">
      <c r="A221" s="34" t="str">
        <f t="shared" si="14"/>
        <v/>
      </c>
      <c r="B221" s="13"/>
      <c r="C221" s="29"/>
      <c r="D221" s="29"/>
      <c r="E221" s="14"/>
      <c r="F221" s="15"/>
      <c r="G221" s="14"/>
      <c r="H221" s="14"/>
      <c r="I221" s="12"/>
      <c r="J221" s="12"/>
      <c r="K221" s="12"/>
      <c r="L221" s="16"/>
      <c r="M221" s="17"/>
      <c r="N221" s="18"/>
      <c r="O221" s="15"/>
      <c r="P221" s="12"/>
      <c r="Q221" s="39" t="str">
        <f t="shared" si="15"/>
        <v/>
      </c>
      <c r="R221" s="1" t="str">
        <f t="shared" si="12"/>
        <v/>
      </c>
      <c r="S221" s="1" t="str">
        <f t="shared" si="11"/>
        <v xml:space="preserve">    </v>
      </c>
      <c r="T221" s="1" t="str">
        <f t="shared" si="9"/>
        <v xml:space="preserve">    </v>
      </c>
    </row>
    <row r="222" spans="1:20" ht="15" customHeight="1">
      <c r="A222" s="34" t="str">
        <f t="shared" si="14"/>
        <v/>
      </c>
      <c r="B222" s="13"/>
      <c r="C222" s="29"/>
      <c r="D222" s="29"/>
      <c r="E222" s="14"/>
      <c r="F222" s="15"/>
      <c r="G222" s="14"/>
      <c r="H222" s="14"/>
      <c r="I222" s="12"/>
      <c r="J222" s="12"/>
      <c r="K222" s="12"/>
      <c r="L222" s="16"/>
      <c r="M222" s="17"/>
      <c r="N222" s="18"/>
      <c r="O222" s="15"/>
      <c r="P222" s="12"/>
      <c r="Q222" s="39" t="str">
        <f t="shared" si="15"/>
        <v/>
      </c>
      <c r="R222" s="1" t="str">
        <f t="shared" si="12"/>
        <v/>
      </c>
      <c r="S222" s="1" t="str">
        <f t="shared" si="11"/>
        <v xml:space="preserve">    </v>
      </c>
      <c r="T222" s="1" t="str">
        <f t="shared" si="9"/>
        <v xml:space="preserve">    </v>
      </c>
    </row>
    <row r="223" spans="1:20" ht="15" customHeight="1">
      <c r="A223" s="34" t="str">
        <f t="shared" si="14"/>
        <v/>
      </c>
      <c r="B223" s="13"/>
      <c r="C223" s="29"/>
      <c r="D223" s="29"/>
      <c r="E223" s="14"/>
      <c r="F223" s="15"/>
      <c r="G223" s="14"/>
      <c r="H223" s="14"/>
      <c r="I223" s="12"/>
      <c r="J223" s="12"/>
      <c r="K223" s="12"/>
      <c r="L223" s="16"/>
      <c r="M223" s="17"/>
      <c r="N223" s="18"/>
      <c r="O223" s="15"/>
      <c r="P223" s="12"/>
      <c r="Q223" s="39" t="str">
        <f t="shared" si="15"/>
        <v/>
      </c>
      <c r="R223" s="1" t="str">
        <f t="shared" si="12"/>
        <v/>
      </c>
      <c r="S223" s="1" t="str">
        <f t="shared" si="11"/>
        <v xml:space="preserve">    </v>
      </c>
      <c r="T223" s="1" t="str">
        <f t="shared" si="9"/>
        <v xml:space="preserve">    </v>
      </c>
    </row>
    <row r="224" spans="1:20" ht="15" customHeight="1">
      <c r="A224" s="34" t="str">
        <f t="shared" si="14"/>
        <v/>
      </c>
      <c r="B224" s="13"/>
      <c r="C224" s="29"/>
      <c r="D224" s="29"/>
      <c r="E224" s="14"/>
      <c r="F224" s="15"/>
      <c r="G224" s="14"/>
      <c r="H224" s="14"/>
      <c r="I224" s="12"/>
      <c r="J224" s="12"/>
      <c r="K224" s="12"/>
      <c r="L224" s="16"/>
      <c r="M224" s="17"/>
      <c r="N224" s="18"/>
      <c r="O224" s="15"/>
      <c r="P224" s="12"/>
      <c r="Q224" s="39" t="str">
        <f t="shared" si="15"/>
        <v/>
      </c>
      <c r="R224" s="1" t="e">
        <f>#REF!</f>
        <v>#REF!</v>
      </c>
      <c r="S224" s="1" t="e">
        <f>""&amp;#REF!&amp;"  "&amp;#REF!&amp;"  "&amp;#REF!&amp;""</f>
        <v>#REF!</v>
      </c>
      <c r="T224" s="1" t="e">
        <f t="shared" si="9"/>
        <v>#REF!</v>
      </c>
    </row>
    <row r="225" spans="1:20" ht="15" customHeight="1">
      <c r="A225" s="34" t="str">
        <f t="shared" si="14"/>
        <v/>
      </c>
      <c r="B225" s="13"/>
      <c r="C225" s="29"/>
      <c r="D225" s="29"/>
      <c r="E225" s="14"/>
      <c r="F225" s="15"/>
      <c r="G225" s="14"/>
      <c r="H225" s="14"/>
      <c r="I225" s="12"/>
      <c r="J225" s="12"/>
      <c r="K225" s="12"/>
      <c r="L225" s="16"/>
      <c r="M225" s="17"/>
      <c r="N225" s="18"/>
      <c r="O225" s="15"/>
      <c r="P225" s="12"/>
      <c r="Q225" s="39" t="str">
        <f t="shared" si="15"/>
        <v/>
      </c>
      <c r="R225" s="1" t="e">
        <f>#REF!</f>
        <v>#REF!</v>
      </c>
      <c r="S225" s="1" t="e">
        <f>""&amp;#REF!&amp;"  "&amp;#REF!&amp;"  "&amp;#REF!&amp;""</f>
        <v>#REF!</v>
      </c>
      <c r="T225" s="1" t="e">
        <f t="shared" si="9"/>
        <v>#REF!</v>
      </c>
    </row>
    <row r="226" spans="1:20" ht="15" customHeight="1">
      <c r="A226" s="34" t="str">
        <f t="shared" si="14"/>
        <v/>
      </c>
      <c r="B226" s="13"/>
      <c r="C226" s="29"/>
      <c r="D226" s="29"/>
      <c r="E226" s="14"/>
      <c r="F226" s="15"/>
      <c r="G226" s="14"/>
      <c r="H226" s="14"/>
      <c r="I226" s="12"/>
      <c r="J226" s="12"/>
      <c r="K226" s="12"/>
      <c r="L226" s="16"/>
      <c r="M226" s="17"/>
      <c r="N226" s="18"/>
      <c r="O226" s="15"/>
      <c r="P226" s="12"/>
      <c r="Q226" s="39" t="str">
        <f t="shared" si="15"/>
        <v/>
      </c>
      <c r="R226" s="1" t="e">
        <f>#REF!</f>
        <v>#REF!</v>
      </c>
      <c r="S226" s="1" t="e">
        <f>""&amp;#REF!&amp;"  "&amp;#REF!&amp;"  "&amp;#REF!&amp;""</f>
        <v>#REF!</v>
      </c>
      <c r="T226" s="1" t="e">
        <f t="shared" si="9"/>
        <v>#REF!</v>
      </c>
    </row>
  </sheetData>
  <mergeCells count="18">
    <mergeCell ref="P5:P6"/>
    <mergeCell ref="Q5:Q6"/>
    <mergeCell ref="K4:K6"/>
    <mergeCell ref="L4:L6"/>
    <mergeCell ref="M4:N6"/>
    <mergeCell ref="O4:O6"/>
    <mergeCell ref="P4:Q4"/>
    <mergeCell ref="J4:J6"/>
    <mergeCell ref="A4:A6"/>
    <mergeCell ref="B4:F4"/>
    <mergeCell ref="G4:G6"/>
    <mergeCell ref="H4:H6"/>
    <mergeCell ref="I4:I6"/>
    <mergeCell ref="B5:B6"/>
    <mergeCell ref="C5:C6"/>
    <mergeCell ref="D5:D6"/>
    <mergeCell ref="E5:E6"/>
    <mergeCell ref="F5:F6"/>
  </mergeCells>
  <phoneticPr fontId="1"/>
  <conditionalFormatting sqref="A7:A226">
    <cfRule type="duplicateValues" dxfId="5" priority="3"/>
  </conditionalFormatting>
  <dataValidations count="4">
    <dataValidation type="list" imeMode="on" allowBlank="1" showInputMessage="1" showErrorMessage="1" sqref="P7:P64 P66:P69 P71:P76 P78:P98 P100:P107 P109:P110 P112:P120 P122 P124">
      <formula1>$Z$7:$Z$69</formula1>
    </dataValidation>
    <dataValidation type="list" imeMode="off" allowBlank="1" showInputMessage="1" showErrorMessage="1" sqref="L7:L64 L66:L69 L71:L121 L123:L126">
      <formula1>$U$7:$U$15</formula1>
    </dataValidation>
    <dataValidation imeMode="on" allowBlank="1" showInputMessage="1" showErrorMessage="1" sqref="P65 P70 P77 P99 P108 P111 P125:P226 O7:O226 P121 P123 G7:K226"/>
    <dataValidation imeMode="off" allowBlank="1" showInputMessage="1" showErrorMessage="1" sqref="Q7:Q226 L65 L70 L127:L226 M7:N121 M123:N226 L122:N122"/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91" orientation="landscape" r:id="rId1"/>
  <headerFooter>
    <oddFooter>&amp;C&amp;"HG丸ｺﾞｼｯｸM-PRO,標準"&amp;10三 原 市 水 道 部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8"/>
  <sheetViews>
    <sheetView view="pageBreakPreview" zoomScale="85" zoomScaleNormal="100" zoomScaleSheetLayoutView="85" workbookViewId="0">
      <pane ySplit="6" topLeftCell="A52" activePane="bottomLeft" state="frozen"/>
      <selection pane="bottomLeft" activeCell="H60" sqref="H60"/>
    </sheetView>
  </sheetViews>
  <sheetFormatPr defaultRowHeight="12"/>
  <cols>
    <col min="1" max="1" width="16.83203125" style="1" customWidth="1"/>
    <col min="2" max="4" width="6.83203125" style="4" customWidth="1"/>
    <col min="5" max="5" width="22.83203125" style="1" customWidth="1"/>
    <col min="6" max="6" width="16.83203125" style="1" customWidth="1"/>
    <col min="7" max="7" width="30.83203125" style="1" customWidth="1"/>
    <col min="8" max="8" width="28.83203125" style="1" customWidth="1"/>
    <col min="9" max="9" width="32.83203125" style="1" customWidth="1"/>
    <col min="10" max="11" width="25.83203125" style="1" customWidth="1"/>
    <col min="12" max="12" width="12.83203125" style="4" customWidth="1"/>
    <col min="13" max="13" width="5.83203125" style="4" customWidth="1"/>
    <col min="14" max="14" width="8.83203125" style="4" customWidth="1"/>
    <col min="15" max="15" width="22.83203125" style="46" customWidth="1"/>
    <col min="16" max="16" width="24.83203125" style="1" customWidth="1"/>
    <col min="17" max="17" width="8.83203125" style="4" customWidth="1"/>
    <col min="18" max="18" width="17.83203125" style="1" customWidth="1"/>
    <col min="19" max="19" width="21" style="1" customWidth="1"/>
    <col min="20" max="20" width="18.83203125" style="1" customWidth="1"/>
    <col min="21" max="21" width="15.83203125" style="1" customWidth="1"/>
    <col min="22" max="22" width="8.83203125" style="1" customWidth="1"/>
    <col min="23" max="23" width="30.83203125" style="1" customWidth="1"/>
    <col min="24" max="24" width="21.6640625" style="1" customWidth="1"/>
    <col min="25" max="25" width="9.33203125" style="1"/>
    <col min="26" max="26" width="31.1640625" style="38" customWidth="1"/>
    <col min="27" max="27" width="12.6640625" style="4" customWidth="1"/>
    <col min="28" max="28" width="9.33203125" style="1"/>
    <col min="29" max="29" width="19.33203125" style="1" customWidth="1"/>
    <col min="30" max="16384" width="9.33203125" style="1"/>
  </cols>
  <sheetData>
    <row r="1" spans="1:27" ht="15" customHeight="1">
      <c r="A1" s="1">
        <v>1</v>
      </c>
      <c r="B1" s="4">
        <v>2</v>
      </c>
      <c r="C1" s="4">
        <v>3</v>
      </c>
      <c r="D1" s="4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4">
        <v>12</v>
      </c>
      <c r="M1" s="4">
        <v>13</v>
      </c>
      <c r="N1" s="4">
        <v>14</v>
      </c>
      <c r="O1" s="46">
        <v>15</v>
      </c>
      <c r="P1" s="1">
        <v>16</v>
      </c>
      <c r="Q1" s="4">
        <v>17</v>
      </c>
      <c r="R1" s="1">
        <v>18</v>
      </c>
      <c r="S1" s="1">
        <v>19</v>
      </c>
      <c r="T1" s="1">
        <v>20</v>
      </c>
    </row>
    <row r="2" spans="1:27" ht="24.95" customHeight="1">
      <c r="A2" s="42" t="s">
        <v>450</v>
      </c>
    </row>
    <row r="3" spans="1:27" ht="9.9499999999999993" customHeight="1"/>
    <row r="4" spans="1:27" ht="15" customHeight="1">
      <c r="A4" s="60" t="s">
        <v>268</v>
      </c>
      <c r="B4" s="55" t="s">
        <v>41</v>
      </c>
      <c r="C4" s="55"/>
      <c r="D4" s="55"/>
      <c r="E4" s="55"/>
      <c r="F4" s="55"/>
      <c r="G4" s="53" t="s">
        <v>44</v>
      </c>
      <c r="H4" s="53" t="s">
        <v>45</v>
      </c>
      <c r="I4" s="53" t="s">
        <v>67</v>
      </c>
      <c r="J4" s="53" t="s">
        <v>257</v>
      </c>
      <c r="K4" s="53" t="s">
        <v>258</v>
      </c>
      <c r="L4" s="55" t="s">
        <v>0</v>
      </c>
      <c r="M4" s="57" t="s">
        <v>46</v>
      </c>
      <c r="N4" s="51"/>
      <c r="O4" s="64" t="s">
        <v>47</v>
      </c>
      <c r="P4" s="53" t="s">
        <v>240</v>
      </c>
      <c r="Q4" s="53"/>
    </row>
    <row r="5" spans="1:27" ht="15" customHeight="1">
      <c r="A5" s="54"/>
      <c r="B5" s="61" t="s">
        <v>51</v>
      </c>
      <c r="C5" s="60" t="s">
        <v>20</v>
      </c>
      <c r="D5" s="60" t="s">
        <v>26</v>
      </c>
      <c r="E5" s="53" t="s">
        <v>42</v>
      </c>
      <c r="F5" s="55" t="s">
        <v>43</v>
      </c>
      <c r="G5" s="54"/>
      <c r="H5" s="54"/>
      <c r="I5" s="54"/>
      <c r="J5" s="54"/>
      <c r="K5" s="54"/>
      <c r="L5" s="56"/>
      <c r="M5" s="58"/>
      <c r="N5" s="52"/>
      <c r="O5" s="65"/>
      <c r="P5" s="53" t="s">
        <v>265</v>
      </c>
      <c r="Q5" s="60" t="s">
        <v>23</v>
      </c>
    </row>
    <row r="6" spans="1:27" ht="15" customHeight="1">
      <c r="A6" s="63"/>
      <c r="B6" s="56"/>
      <c r="C6" s="54"/>
      <c r="D6" s="54"/>
      <c r="E6" s="54"/>
      <c r="F6" s="56"/>
      <c r="G6" s="54"/>
      <c r="H6" s="54"/>
      <c r="I6" s="54"/>
      <c r="J6" s="54"/>
      <c r="K6" s="54"/>
      <c r="L6" s="56"/>
      <c r="M6" s="58"/>
      <c r="N6" s="52"/>
      <c r="O6" s="65"/>
      <c r="P6" s="54"/>
      <c r="Q6" s="54"/>
    </row>
    <row r="7" spans="1:27" ht="15" customHeight="1">
      <c r="A7" s="50" t="str">
        <f t="shared" ref="A7:A74" si="0">IF(OR(B7="",C7="",D7=""),"",TEXT(Q7,"000")&amp;B7&amp;TEXT(C7,"00")&amp;TEXT(D7,"00"))</f>
        <v>017D0401</v>
      </c>
      <c r="B7" s="13" t="s">
        <v>452</v>
      </c>
      <c r="C7" s="29">
        <v>4</v>
      </c>
      <c r="D7" s="29">
        <v>1</v>
      </c>
      <c r="E7" s="14" t="s">
        <v>48</v>
      </c>
      <c r="F7" s="15" t="s">
        <v>117</v>
      </c>
      <c r="G7" s="14" t="s">
        <v>500</v>
      </c>
      <c r="H7" s="14" t="s">
        <v>453</v>
      </c>
      <c r="I7" s="14" t="s">
        <v>454</v>
      </c>
      <c r="J7" s="14"/>
      <c r="K7" s="14"/>
      <c r="L7" s="16" t="s">
        <v>49</v>
      </c>
      <c r="M7" s="17"/>
      <c r="N7" s="18"/>
      <c r="O7" s="15"/>
      <c r="P7" s="14" t="s">
        <v>451</v>
      </c>
      <c r="Q7" s="39">
        <f t="shared" ref="Q7:Q70" si="1">IF(P7="","",VLOOKUP(P7,$Z$7:$AA$68,2,FALSE))</f>
        <v>17</v>
      </c>
      <c r="R7" s="1" t="str">
        <f>A7</f>
        <v>017D0401</v>
      </c>
      <c r="S7" s="1" t="str">
        <f>""&amp;L7&amp;"  "&amp;M7&amp;"  "&amp;N7&amp;""</f>
        <v xml:space="preserve">指定承認    </v>
      </c>
      <c r="T7" s="1" t="str">
        <f>S7</f>
        <v xml:space="preserve">指定承認    </v>
      </c>
      <c r="U7" s="2" t="s">
        <v>74</v>
      </c>
      <c r="V7" s="2">
        <v>1</v>
      </c>
      <c r="W7" s="1" t="s">
        <v>2</v>
      </c>
      <c r="X7" s="1" t="s">
        <v>3</v>
      </c>
      <c r="Z7" s="38" t="str">
        <f>登録資材製造者!B2</f>
        <v>登録資材製造者</v>
      </c>
      <c r="AA7" s="47" t="str">
        <f>登録資材製造者!C2</f>
        <v>登録番号</v>
      </c>
    </row>
    <row r="8" spans="1:27" ht="15" customHeight="1">
      <c r="A8" s="50" t="str">
        <f t="shared" si="0"/>
        <v>017D0402</v>
      </c>
      <c r="B8" s="13" t="s">
        <v>452</v>
      </c>
      <c r="C8" s="29">
        <v>4</v>
      </c>
      <c r="D8" s="29">
        <v>2</v>
      </c>
      <c r="E8" s="14" t="s">
        <v>48</v>
      </c>
      <c r="F8" s="15" t="s">
        <v>117</v>
      </c>
      <c r="G8" s="14" t="s">
        <v>231</v>
      </c>
      <c r="H8" s="14" t="s">
        <v>455</v>
      </c>
      <c r="I8" s="14" t="s">
        <v>501</v>
      </c>
      <c r="J8" s="14" t="s">
        <v>456</v>
      </c>
      <c r="K8" s="14"/>
      <c r="L8" s="16" t="s">
        <v>6</v>
      </c>
      <c r="M8" s="17" t="s">
        <v>457</v>
      </c>
      <c r="N8" s="18">
        <v>114</v>
      </c>
      <c r="O8" s="15"/>
      <c r="P8" s="14" t="s">
        <v>451</v>
      </c>
      <c r="Q8" s="39">
        <f t="shared" si="1"/>
        <v>17</v>
      </c>
      <c r="R8" s="1" t="str">
        <f t="shared" ref="R8:R56" si="2">A8</f>
        <v>017D0402</v>
      </c>
      <c r="S8" s="1" t="str">
        <f t="shared" ref="S8:S21" si="3">""&amp;L8&amp;"  "&amp;M8&amp;"  "&amp;N8&amp;""</f>
        <v>JWWA  G  114</v>
      </c>
      <c r="T8" s="1" t="str">
        <f t="shared" ref="T8:T71" si="4">S8</f>
        <v>JWWA  G  114</v>
      </c>
      <c r="U8" s="2" t="s">
        <v>7</v>
      </c>
      <c r="V8" s="2">
        <v>2</v>
      </c>
      <c r="W8" s="1" t="s">
        <v>11</v>
      </c>
      <c r="X8" s="1" t="s">
        <v>19</v>
      </c>
      <c r="Z8" s="38" t="str">
        <f>登録資材製造者!B3</f>
        <v>（株）クボタ</v>
      </c>
      <c r="AA8" s="45">
        <f>登録資材製造者!C3</f>
        <v>26</v>
      </c>
    </row>
    <row r="9" spans="1:27" ht="15" customHeight="1">
      <c r="A9" s="34" t="str">
        <f t="shared" si="0"/>
        <v/>
      </c>
      <c r="B9" s="13"/>
      <c r="C9" s="29"/>
      <c r="D9" s="29"/>
      <c r="E9" s="14"/>
      <c r="F9" s="15"/>
      <c r="G9" s="14"/>
      <c r="H9" s="14"/>
      <c r="I9" s="14"/>
      <c r="J9" s="14"/>
      <c r="K9" s="14"/>
      <c r="L9" s="16"/>
      <c r="M9" s="17"/>
      <c r="N9" s="18"/>
      <c r="O9" s="15"/>
      <c r="P9" s="14"/>
      <c r="Q9" s="39" t="str">
        <f t="shared" si="1"/>
        <v/>
      </c>
      <c r="R9" s="1" t="str">
        <f t="shared" si="2"/>
        <v/>
      </c>
      <c r="S9" s="1" t="str">
        <f t="shared" si="3"/>
        <v xml:space="preserve">    </v>
      </c>
      <c r="T9" s="1" t="str">
        <f t="shared" si="4"/>
        <v xml:space="preserve">    </v>
      </c>
      <c r="U9" s="2" t="s">
        <v>8</v>
      </c>
      <c r="V9" s="2">
        <v>3</v>
      </c>
      <c r="W9" s="1" t="s">
        <v>12</v>
      </c>
      <c r="X9" s="1" t="s">
        <v>27</v>
      </c>
      <c r="Z9" s="38" t="str">
        <f>登録資材製造者!B4</f>
        <v>（株）栗本鐵工所</v>
      </c>
      <c r="AA9" s="45">
        <f>登録資材製造者!C4</f>
        <v>20</v>
      </c>
    </row>
    <row r="10" spans="1:27" ht="15" customHeight="1">
      <c r="A10" s="50" t="str">
        <f t="shared" si="0"/>
        <v>017P0201</v>
      </c>
      <c r="B10" s="13" t="s">
        <v>458</v>
      </c>
      <c r="C10" s="29">
        <v>2</v>
      </c>
      <c r="D10" s="29">
        <v>1</v>
      </c>
      <c r="E10" s="14" t="s">
        <v>404</v>
      </c>
      <c r="F10" s="15" t="s">
        <v>19</v>
      </c>
      <c r="G10" s="14" t="s">
        <v>459</v>
      </c>
      <c r="H10" s="14" t="s">
        <v>460</v>
      </c>
      <c r="I10" s="14" t="s">
        <v>461</v>
      </c>
      <c r="J10" s="14" t="s">
        <v>272</v>
      </c>
      <c r="K10" s="14" t="s">
        <v>462</v>
      </c>
      <c r="L10" s="16" t="s">
        <v>444</v>
      </c>
      <c r="M10" s="17" t="s">
        <v>457</v>
      </c>
      <c r="N10" s="18">
        <v>32</v>
      </c>
      <c r="O10" s="15"/>
      <c r="P10" s="14" t="s">
        <v>451</v>
      </c>
      <c r="Q10" s="39">
        <f t="shared" si="1"/>
        <v>17</v>
      </c>
      <c r="R10" s="1" t="str">
        <f t="shared" si="2"/>
        <v>017P0201</v>
      </c>
      <c r="S10" s="1" t="str">
        <f t="shared" si="3"/>
        <v>PTC  G  32</v>
      </c>
      <c r="T10" s="1" t="str">
        <f t="shared" si="4"/>
        <v>PTC  G  32</v>
      </c>
      <c r="U10" s="2" t="s">
        <v>9</v>
      </c>
      <c r="V10" s="2">
        <v>4</v>
      </c>
      <c r="W10" s="1" t="s">
        <v>13</v>
      </c>
      <c r="X10" s="1" t="s">
        <v>28</v>
      </c>
      <c r="Z10" s="38" t="str">
        <f>登録資材製造者!B5</f>
        <v>日本鋳鉄管（株）</v>
      </c>
      <c r="AA10" s="45">
        <f>登録資材製造者!C5</f>
        <v>30</v>
      </c>
    </row>
    <row r="11" spans="1:27" ht="15" customHeight="1">
      <c r="A11" s="34" t="str">
        <f t="shared" si="0"/>
        <v/>
      </c>
      <c r="B11" s="13"/>
      <c r="C11" s="29"/>
      <c r="D11" s="29"/>
      <c r="E11" s="14"/>
      <c r="F11" s="15"/>
      <c r="G11" s="14"/>
      <c r="H11" s="14"/>
      <c r="I11" s="14"/>
      <c r="J11" s="14"/>
      <c r="K11" s="14"/>
      <c r="L11" s="16"/>
      <c r="M11" s="17"/>
      <c r="N11" s="18"/>
      <c r="O11" s="15"/>
      <c r="P11" s="14"/>
      <c r="Q11" s="39" t="str">
        <f t="shared" si="1"/>
        <v/>
      </c>
      <c r="R11" s="1" t="str">
        <f t="shared" si="2"/>
        <v/>
      </c>
      <c r="S11" s="1" t="str">
        <f t="shared" si="3"/>
        <v xml:space="preserve">    </v>
      </c>
      <c r="T11" s="1" t="str">
        <f t="shared" si="4"/>
        <v xml:space="preserve">    </v>
      </c>
      <c r="U11" s="2" t="s">
        <v>75</v>
      </c>
      <c r="V11" s="2">
        <v>5</v>
      </c>
      <c r="W11" s="1" t="s">
        <v>14</v>
      </c>
      <c r="X11" s="1" t="s">
        <v>29</v>
      </c>
      <c r="Z11" s="38" t="str">
        <f>登録資材製造者!B6</f>
        <v>九州鋳鉄管（株）</v>
      </c>
      <c r="AA11" s="45">
        <f>登録資材製造者!C6</f>
        <v>0</v>
      </c>
    </row>
    <row r="12" spans="1:27" ht="15" customHeight="1">
      <c r="A12" s="50" t="str">
        <f t="shared" si="0"/>
        <v>017V0101</v>
      </c>
      <c r="B12" s="13" t="s">
        <v>152</v>
      </c>
      <c r="C12" s="29">
        <v>1</v>
      </c>
      <c r="D12" s="29">
        <v>1</v>
      </c>
      <c r="E12" s="14" t="s">
        <v>14</v>
      </c>
      <c r="F12" s="15" t="s">
        <v>28</v>
      </c>
      <c r="G12" s="14" t="s">
        <v>434</v>
      </c>
      <c r="H12" s="14" t="s">
        <v>463</v>
      </c>
      <c r="I12" s="14" t="s">
        <v>151</v>
      </c>
      <c r="J12" s="14" t="s">
        <v>272</v>
      </c>
      <c r="K12" s="14" t="s">
        <v>273</v>
      </c>
      <c r="L12" s="16" t="s">
        <v>6</v>
      </c>
      <c r="M12" s="17" t="s">
        <v>156</v>
      </c>
      <c r="N12" s="18">
        <v>120</v>
      </c>
      <c r="O12" s="15"/>
      <c r="P12" s="14" t="s">
        <v>451</v>
      </c>
      <c r="Q12" s="39">
        <f t="shared" si="1"/>
        <v>17</v>
      </c>
      <c r="R12" s="1" t="str">
        <f t="shared" si="2"/>
        <v>017V0101</v>
      </c>
      <c r="S12" s="1" t="str">
        <f t="shared" si="3"/>
        <v>JWWA  B  120</v>
      </c>
      <c r="T12" s="1" t="str">
        <f t="shared" si="4"/>
        <v>JWWA  B  120</v>
      </c>
      <c r="U12" s="2" t="s">
        <v>76</v>
      </c>
      <c r="V12" s="2">
        <v>6</v>
      </c>
      <c r="W12" s="1" t="s">
        <v>48</v>
      </c>
      <c r="X12" s="1" t="s">
        <v>30</v>
      </c>
      <c r="Z12" s="38" t="str">
        <f>登録資材製造者!B7</f>
        <v>山岡鉄管（株）</v>
      </c>
      <c r="AA12" s="45">
        <f>登録資材製造者!C7</f>
        <v>10</v>
      </c>
    </row>
    <row r="13" spans="1:27" ht="15" customHeight="1">
      <c r="A13" s="50" t="str">
        <f t="shared" si="0"/>
        <v>017V0102</v>
      </c>
      <c r="B13" s="13" t="s">
        <v>152</v>
      </c>
      <c r="C13" s="29">
        <v>1</v>
      </c>
      <c r="D13" s="29">
        <v>2</v>
      </c>
      <c r="E13" s="14" t="s">
        <v>14</v>
      </c>
      <c r="F13" s="15" t="s">
        <v>28</v>
      </c>
      <c r="G13" s="14" t="s">
        <v>435</v>
      </c>
      <c r="H13" s="14" t="s">
        <v>463</v>
      </c>
      <c r="I13" s="14" t="s">
        <v>151</v>
      </c>
      <c r="J13" s="14" t="s">
        <v>272</v>
      </c>
      <c r="K13" s="14" t="s">
        <v>274</v>
      </c>
      <c r="L13" s="16" t="s">
        <v>6</v>
      </c>
      <c r="M13" s="17" t="s">
        <v>156</v>
      </c>
      <c r="N13" s="18">
        <v>120</v>
      </c>
      <c r="O13" s="15"/>
      <c r="P13" s="14" t="s">
        <v>451</v>
      </c>
      <c r="Q13" s="39">
        <f t="shared" si="1"/>
        <v>17</v>
      </c>
      <c r="R13" s="1" t="str">
        <f t="shared" si="2"/>
        <v>017V0102</v>
      </c>
      <c r="S13" s="1" t="str">
        <f t="shared" si="3"/>
        <v>JWWA  B  120</v>
      </c>
      <c r="T13" s="1" t="str">
        <f t="shared" si="4"/>
        <v>JWWA  B  120</v>
      </c>
      <c r="U13" s="2" t="s">
        <v>233</v>
      </c>
      <c r="V13" s="2">
        <v>7</v>
      </c>
      <c r="W13" s="1" t="s">
        <v>15</v>
      </c>
      <c r="X13" s="1" t="s">
        <v>31</v>
      </c>
      <c r="Z13" s="38" t="str">
        <f>登録資材製造者!B8</f>
        <v>幡豆工業（株）</v>
      </c>
      <c r="AA13" s="45">
        <f>登録資材製造者!C8</f>
        <v>9</v>
      </c>
    </row>
    <row r="14" spans="1:27" ht="15" customHeight="1">
      <c r="A14" s="50" t="str">
        <f t="shared" si="0"/>
        <v>017V0103</v>
      </c>
      <c r="B14" s="13" t="s">
        <v>152</v>
      </c>
      <c r="C14" s="29">
        <v>1</v>
      </c>
      <c r="D14" s="29">
        <v>3</v>
      </c>
      <c r="E14" s="14" t="s">
        <v>14</v>
      </c>
      <c r="F14" s="15" t="s">
        <v>28</v>
      </c>
      <c r="G14" s="14" t="s">
        <v>436</v>
      </c>
      <c r="H14" s="14" t="s">
        <v>464</v>
      </c>
      <c r="I14" s="14" t="s">
        <v>155</v>
      </c>
      <c r="J14" s="14" t="s">
        <v>275</v>
      </c>
      <c r="K14" s="14" t="s">
        <v>273</v>
      </c>
      <c r="L14" s="16" t="s">
        <v>6</v>
      </c>
      <c r="M14" s="17" t="s">
        <v>156</v>
      </c>
      <c r="N14" s="18">
        <v>122</v>
      </c>
      <c r="O14" s="15"/>
      <c r="P14" s="14" t="s">
        <v>451</v>
      </c>
      <c r="Q14" s="39">
        <f t="shared" si="1"/>
        <v>17</v>
      </c>
      <c r="R14" s="1" t="str">
        <f t="shared" si="2"/>
        <v>017V0103</v>
      </c>
      <c r="S14" s="1" t="str">
        <f t="shared" si="3"/>
        <v>JWWA  B  122</v>
      </c>
      <c r="T14" s="1" t="str">
        <f t="shared" si="4"/>
        <v>JWWA  B  122</v>
      </c>
      <c r="U14" s="2" t="s">
        <v>49</v>
      </c>
      <c r="V14" s="2">
        <v>8</v>
      </c>
      <c r="W14" s="1" t="s">
        <v>16</v>
      </c>
      <c r="X14" s="1" t="s">
        <v>32</v>
      </c>
      <c r="Z14" s="38" t="str">
        <f>登録資材製造者!B9</f>
        <v>（株）岡本</v>
      </c>
      <c r="AA14" s="45">
        <f>登録資材製造者!C9</f>
        <v>19</v>
      </c>
    </row>
    <row r="15" spans="1:27" ht="15" customHeight="1">
      <c r="A15" s="50" t="str">
        <f t="shared" si="0"/>
        <v>017V0104</v>
      </c>
      <c r="B15" s="13" t="s">
        <v>152</v>
      </c>
      <c r="C15" s="29">
        <v>1</v>
      </c>
      <c r="D15" s="29">
        <v>4</v>
      </c>
      <c r="E15" s="14" t="s">
        <v>14</v>
      </c>
      <c r="F15" s="15" t="s">
        <v>28</v>
      </c>
      <c r="G15" s="14" t="s">
        <v>436</v>
      </c>
      <c r="H15" s="14" t="s">
        <v>464</v>
      </c>
      <c r="I15" s="14" t="s">
        <v>155</v>
      </c>
      <c r="J15" s="14" t="s">
        <v>275</v>
      </c>
      <c r="K15" s="14" t="s">
        <v>274</v>
      </c>
      <c r="L15" s="16" t="s">
        <v>6</v>
      </c>
      <c r="M15" s="17" t="s">
        <v>156</v>
      </c>
      <c r="N15" s="18">
        <v>122</v>
      </c>
      <c r="O15" s="15"/>
      <c r="P15" s="14" t="s">
        <v>451</v>
      </c>
      <c r="Q15" s="39">
        <f t="shared" si="1"/>
        <v>17</v>
      </c>
      <c r="R15" s="1" t="str">
        <f t="shared" si="2"/>
        <v>017V0104</v>
      </c>
      <c r="S15" s="1" t="str">
        <f t="shared" si="3"/>
        <v>JWWA  B  122</v>
      </c>
      <c r="T15" s="1" t="str">
        <f t="shared" si="4"/>
        <v>JWWA  B  122</v>
      </c>
      <c r="V15" s="2">
        <v>9</v>
      </c>
      <c r="W15" s="1" t="s">
        <v>34</v>
      </c>
      <c r="X15" s="1" t="s">
        <v>33</v>
      </c>
      <c r="Z15" s="38" t="str">
        <f>登録資材製造者!B10</f>
        <v>大成機工（株）</v>
      </c>
      <c r="AA15" s="45">
        <f>登録資材製造者!C10</f>
        <v>11</v>
      </c>
    </row>
    <row r="16" spans="1:27" ht="15" customHeight="1">
      <c r="A16" s="50" t="str">
        <f t="shared" si="0"/>
        <v>017V0105</v>
      </c>
      <c r="B16" s="13" t="s">
        <v>152</v>
      </c>
      <c r="C16" s="29">
        <v>1</v>
      </c>
      <c r="D16" s="29">
        <v>5</v>
      </c>
      <c r="E16" s="14" t="s">
        <v>14</v>
      </c>
      <c r="F16" s="15" t="s">
        <v>28</v>
      </c>
      <c r="G16" s="14" t="s">
        <v>437</v>
      </c>
      <c r="H16" s="14" t="s">
        <v>465</v>
      </c>
      <c r="I16" s="14" t="s">
        <v>158</v>
      </c>
      <c r="J16" s="14" t="s">
        <v>272</v>
      </c>
      <c r="K16" s="14" t="s">
        <v>273</v>
      </c>
      <c r="L16" s="16" t="s">
        <v>6</v>
      </c>
      <c r="M16" s="17" t="s">
        <v>156</v>
      </c>
      <c r="N16" s="18">
        <v>138</v>
      </c>
      <c r="O16" s="15"/>
      <c r="P16" s="14" t="s">
        <v>451</v>
      </c>
      <c r="Q16" s="39">
        <f t="shared" si="1"/>
        <v>17</v>
      </c>
      <c r="R16" s="1" t="str">
        <f t="shared" si="2"/>
        <v>017V0105</v>
      </c>
      <c r="S16" s="1" t="str">
        <f t="shared" si="3"/>
        <v>JWWA  B  138</v>
      </c>
      <c r="T16" s="1" t="str">
        <f t="shared" si="4"/>
        <v>JWWA  B  138</v>
      </c>
      <c r="V16" s="2">
        <v>10</v>
      </c>
      <c r="W16" s="1" t="s">
        <v>50</v>
      </c>
      <c r="X16" s="1" t="s">
        <v>35</v>
      </c>
      <c r="Z16" s="38" t="str">
        <f>登録資材製造者!B11</f>
        <v>コスモ工機（株）</v>
      </c>
      <c r="AA16" s="45">
        <f>登録資材製造者!C11</f>
        <v>16</v>
      </c>
    </row>
    <row r="17" spans="1:27" ht="15" customHeight="1">
      <c r="A17" s="50" t="str">
        <f t="shared" si="0"/>
        <v>017V0201</v>
      </c>
      <c r="B17" s="13" t="s">
        <v>152</v>
      </c>
      <c r="C17" s="29">
        <v>2</v>
      </c>
      <c r="D17" s="29">
        <v>1</v>
      </c>
      <c r="E17" s="14" t="s">
        <v>14</v>
      </c>
      <c r="F17" s="15" t="s">
        <v>28</v>
      </c>
      <c r="G17" s="14" t="s">
        <v>276</v>
      </c>
      <c r="H17" s="14" t="s">
        <v>466</v>
      </c>
      <c r="I17" s="14" t="s">
        <v>66</v>
      </c>
      <c r="J17" s="14" t="s">
        <v>275</v>
      </c>
      <c r="K17" s="14" t="s">
        <v>274</v>
      </c>
      <c r="L17" s="16" t="s">
        <v>6</v>
      </c>
      <c r="M17" s="17" t="s">
        <v>156</v>
      </c>
      <c r="N17" s="18">
        <v>120</v>
      </c>
      <c r="O17" s="15"/>
      <c r="P17" s="14" t="s">
        <v>451</v>
      </c>
      <c r="Q17" s="39">
        <f t="shared" si="1"/>
        <v>17</v>
      </c>
      <c r="R17" s="1" t="str">
        <f t="shared" si="2"/>
        <v>017V0201</v>
      </c>
      <c r="S17" s="1" t="str">
        <f t="shared" si="3"/>
        <v>JWWA  B  120</v>
      </c>
      <c r="T17" s="1" t="str">
        <f t="shared" si="4"/>
        <v>JWWA  B  120</v>
      </c>
      <c r="V17" s="2">
        <v>11</v>
      </c>
      <c r="W17" s="1" t="s">
        <v>39</v>
      </c>
      <c r="X17" s="1" t="s">
        <v>36</v>
      </c>
      <c r="Z17" s="38" t="str">
        <f>登録資材製造者!B12</f>
        <v>（株）水研</v>
      </c>
      <c r="AA17" s="45">
        <f>登録資材製造者!C12</f>
        <v>1</v>
      </c>
    </row>
    <row r="18" spans="1:27" ht="15" customHeight="1">
      <c r="A18" s="50" t="str">
        <f t="shared" si="0"/>
        <v>017V0202</v>
      </c>
      <c r="B18" s="13" t="s">
        <v>152</v>
      </c>
      <c r="C18" s="29">
        <v>2</v>
      </c>
      <c r="D18" s="29">
        <v>2</v>
      </c>
      <c r="E18" s="14" t="s">
        <v>14</v>
      </c>
      <c r="F18" s="15" t="s">
        <v>28</v>
      </c>
      <c r="G18" s="14" t="s">
        <v>276</v>
      </c>
      <c r="H18" s="14" t="s">
        <v>466</v>
      </c>
      <c r="I18" s="14" t="s">
        <v>277</v>
      </c>
      <c r="J18" s="14" t="s">
        <v>275</v>
      </c>
      <c r="K18" s="14" t="s">
        <v>274</v>
      </c>
      <c r="L18" s="16" t="s">
        <v>57</v>
      </c>
      <c r="M18" s="17" t="s">
        <v>24</v>
      </c>
      <c r="N18" s="18">
        <v>1049</v>
      </c>
      <c r="O18" s="15"/>
      <c r="P18" s="14" t="s">
        <v>451</v>
      </c>
      <c r="Q18" s="39">
        <f t="shared" si="1"/>
        <v>17</v>
      </c>
      <c r="R18" s="1" t="str">
        <f t="shared" si="2"/>
        <v>017V0202</v>
      </c>
      <c r="S18" s="1" t="str">
        <f t="shared" si="3"/>
        <v>JDPA  G  1049</v>
      </c>
      <c r="T18" s="1" t="str">
        <f t="shared" si="4"/>
        <v>JDPA  G  1049</v>
      </c>
      <c r="V18" s="2">
        <v>12</v>
      </c>
      <c r="W18" s="1" t="s">
        <v>17</v>
      </c>
      <c r="X18" s="1" t="s">
        <v>37</v>
      </c>
      <c r="Z18" s="38" t="str">
        <f>登録資材製造者!B13</f>
        <v>日本ヴィクトリック（株）</v>
      </c>
      <c r="AA18" s="45">
        <f>登録資材製造者!C13</f>
        <v>0</v>
      </c>
    </row>
    <row r="19" spans="1:27" ht="15" customHeight="1">
      <c r="A19" s="50" t="str">
        <f t="shared" si="0"/>
        <v>017V0203</v>
      </c>
      <c r="B19" s="13" t="s">
        <v>152</v>
      </c>
      <c r="C19" s="29">
        <v>2</v>
      </c>
      <c r="D19" s="29">
        <v>3</v>
      </c>
      <c r="E19" s="14" t="s">
        <v>14</v>
      </c>
      <c r="F19" s="15" t="s">
        <v>28</v>
      </c>
      <c r="G19" s="14" t="s">
        <v>278</v>
      </c>
      <c r="H19" s="14" t="s">
        <v>467</v>
      </c>
      <c r="I19" s="14" t="s">
        <v>66</v>
      </c>
      <c r="J19" s="14" t="s">
        <v>272</v>
      </c>
      <c r="K19" s="14" t="s">
        <v>274</v>
      </c>
      <c r="L19" s="16" t="s">
        <v>6</v>
      </c>
      <c r="M19" s="17" t="s">
        <v>156</v>
      </c>
      <c r="N19" s="18">
        <v>120</v>
      </c>
      <c r="O19" s="15"/>
      <c r="P19" s="14" t="s">
        <v>451</v>
      </c>
      <c r="Q19" s="39">
        <f t="shared" si="1"/>
        <v>17</v>
      </c>
      <c r="R19" s="1" t="str">
        <f t="shared" si="2"/>
        <v>017V0203</v>
      </c>
      <c r="S19" s="1" t="str">
        <f t="shared" si="3"/>
        <v>JWWA  B  120</v>
      </c>
      <c r="T19" s="1" t="str">
        <f t="shared" si="4"/>
        <v>JWWA  B  120</v>
      </c>
      <c r="V19" s="2">
        <v>13</v>
      </c>
      <c r="X19" s="1" t="s">
        <v>38</v>
      </c>
      <c r="Z19" s="38" t="str">
        <f>登録資材製造者!B14</f>
        <v>クロダイト工業（株）</v>
      </c>
      <c r="AA19" s="45">
        <f>登録資材製造者!C14</f>
        <v>39</v>
      </c>
    </row>
    <row r="20" spans="1:27" ht="15" customHeight="1">
      <c r="A20" s="50" t="str">
        <f t="shared" si="0"/>
        <v>017V0204</v>
      </c>
      <c r="B20" s="13" t="s">
        <v>152</v>
      </c>
      <c r="C20" s="29">
        <v>2</v>
      </c>
      <c r="D20" s="29">
        <v>4</v>
      </c>
      <c r="E20" s="14" t="s">
        <v>14</v>
      </c>
      <c r="F20" s="15" t="s">
        <v>28</v>
      </c>
      <c r="G20" s="14" t="s">
        <v>278</v>
      </c>
      <c r="H20" s="14" t="s">
        <v>467</v>
      </c>
      <c r="I20" s="14" t="s">
        <v>167</v>
      </c>
      <c r="J20" s="14" t="s">
        <v>272</v>
      </c>
      <c r="K20" s="14" t="s">
        <v>274</v>
      </c>
      <c r="L20" s="16" t="s">
        <v>49</v>
      </c>
      <c r="M20" s="17"/>
      <c r="N20" s="18"/>
      <c r="O20" s="15" t="s">
        <v>279</v>
      </c>
      <c r="P20" s="14" t="s">
        <v>451</v>
      </c>
      <c r="Q20" s="39">
        <f t="shared" si="1"/>
        <v>17</v>
      </c>
      <c r="R20" s="1" t="str">
        <f t="shared" si="2"/>
        <v>017V0204</v>
      </c>
      <c r="S20" s="1" t="str">
        <f t="shared" si="3"/>
        <v xml:space="preserve">指定承認    </v>
      </c>
      <c r="T20" s="1" t="str">
        <f t="shared" si="4"/>
        <v xml:space="preserve">指定承認    </v>
      </c>
      <c r="V20" s="2"/>
      <c r="X20" s="1" t="s">
        <v>39</v>
      </c>
      <c r="Z20" s="38" t="str">
        <f>登録資材製造者!B15</f>
        <v>（株）クボタケミックス</v>
      </c>
      <c r="AA20" s="45">
        <f>登録資材製造者!C15</f>
        <v>7</v>
      </c>
    </row>
    <row r="21" spans="1:27" ht="15" customHeight="1">
      <c r="A21" s="50" t="str">
        <f t="shared" si="0"/>
        <v>017V0301</v>
      </c>
      <c r="B21" s="13" t="s">
        <v>152</v>
      </c>
      <c r="C21" s="29">
        <v>3</v>
      </c>
      <c r="D21" s="29">
        <v>1</v>
      </c>
      <c r="E21" s="14" t="s">
        <v>14</v>
      </c>
      <c r="F21" s="15" t="s">
        <v>28</v>
      </c>
      <c r="G21" s="14" t="s">
        <v>280</v>
      </c>
      <c r="H21" s="14" t="s">
        <v>468</v>
      </c>
      <c r="I21" s="14" t="s">
        <v>86</v>
      </c>
      <c r="J21" s="14" t="s">
        <v>275</v>
      </c>
      <c r="K21" s="14" t="s">
        <v>274</v>
      </c>
      <c r="L21" s="16" t="s">
        <v>49</v>
      </c>
      <c r="M21" s="17"/>
      <c r="N21" s="18"/>
      <c r="O21" s="15" t="s">
        <v>279</v>
      </c>
      <c r="P21" s="14" t="s">
        <v>451</v>
      </c>
      <c r="Q21" s="39">
        <f t="shared" si="1"/>
        <v>17</v>
      </c>
      <c r="R21" s="1" t="str">
        <f t="shared" si="2"/>
        <v>017V0301</v>
      </c>
      <c r="S21" s="1" t="str">
        <f t="shared" si="3"/>
        <v xml:space="preserve">指定承認    </v>
      </c>
      <c r="T21" s="1" t="str">
        <f t="shared" si="4"/>
        <v xml:space="preserve">指定承認    </v>
      </c>
      <c r="X21" s="1" t="s">
        <v>40</v>
      </c>
      <c r="Z21" s="38" t="str">
        <f>登録資材製造者!B16</f>
        <v>積水化学工業（株）</v>
      </c>
      <c r="AA21" s="45">
        <f>登録資材製造者!C16</f>
        <v>38</v>
      </c>
    </row>
    <row r="22" spans="1:27" ht="15" customHeight="1">
      <c r="A22" s="50" t="str">
        <f t="shared" si="0"/>
        <v>017V0302</v>
      </c>
      <c r="B22" s="13" t="s">
        <v>152</v>
      </c>
      <c r="C22" s="29">
        <v>3</v>
      </c>
      <c r="D22" s="29">
        <v>2</v>
      </c>
      <c r="E22" s="14" t="s">
        <v>14</v>
      </c>
      <c r="F22" s="15" t="s">
        <v>28</v>
      </c>
      <c r="G22" s="14" t="s">
        <v>281</v>
      </c>
      <c r="H22" s="14" t="s">
        <v>469</v>
      </c>
      <c r="I22" s="14" t="s">
        <v>86</v>
      </c>
      <c r="J22" s="14" t="s">
        <v>272</v>
      </c>
      <c r="K22" s="14" t="s">
        <v>274</v>
      </c>
      <c r="L22" s="16" t="s">
        <v>49</v>
      </c>
      <c r="M22" s="17"/>
      <c r="N22" s="18"/>
      <c r="O22" s="15" t="s">
        <v>279</v>
      </c>
      <c r="P22" s="14" t="s">
        <v>451</v>
      </c>
      <c r="Q22" s="39">
        <f t="shared" si="1"/>
        <v>17</v>
      </c>
      <c r="R22" s="1" t="str">
        <f t="shared" si="2"/>
        <v>017V0302</v>
      </c>
      <c r="S22" s="1" t="str">
        <f>""&amp;L22&amp;"  "&amp;M22&amp;"  "&amp;N22&amp;""</f>
        <v xml:space="preserve">指定承認    </v>
      </c>
      <c r="T22" s="1" t="str">
        <f t="shared" si="4"/>
        <v xml:space="preserve">指定承認    </v>
      </c>
      <c r="Z22" s="38" t="str">
        <f>登録資材製造者!B17</f>
        <v>信越ポリマー（株）</v>
      </c>
      <c r="AA22" s="45">
        <f>登録資材製造者!C17</f>
        <v>45</v>
      </c>
    </row>
    <row r="23" spans="1:27" ht="15" customHeight="1">
      <c r="A23" s="50" t="str">
        <f t="shared" si="0"/>
        <v>017V0303</v>
      </c>
      <c r="B23" s="13" t="s">
        <v>152</v>
      </c>
      <c r="C23" s="29">
        <v>3</v>
      </c>
      <c r="D23" s="29">
        <v>3</v>
      </c>
      <c r="E23" s="14" t="s">
        <v>14</v>
      </c>
      <c r="F23" s="15" t="s">
        <v>28</v>
      </c>
      <c r="G23" s="14" t="s">
        <v>471</v>
      </c>
      <c r="H23" s="14" t="s">
        <v>472</v>
      </c>
      <c r="I23" s="14" t="s">
        <v>470</v>
      </c>
      <c r="J23" s="14" t="s">
        <v>275</v>
      </c>
      <c r="K23" s="14" t="s">
        <v>274</v>
      </c>
      <c r="L23" s="16" t="s">
        <v>49</v>
      </c>
      <c r="M23" s="17"/>
      <c r="N23" s="18"/>
      <c r="O23" s="15" t="s">
        <v>279</v>
      </c>
      <c r="P23" s="14" t="s">
        <v>451</v>
      </c>
      <c r="Q23" s="39">
        <f t="shared" si="1"/>
        <v>17</v>
      </c>
      <c r="R23" s="1" t="str">
        <f t="shared" si="2"/>
        <v>017V0303</v>
      </c>
      <c r="S23" s="1" t="str">
        <f>""&amp;L23&amp;"  "&amp;M23&amp;"  "&amp;N23&amp;""</f>
        <v xml:space="preserve">指定承認    </v>
      </c>
      <c r="T23" s="1" t="str">
        <f t="shared" si="4"/>
        <v xml:space="preserve">指定承認    </v>
      </c>
      <c r="Z23" s="38" t="str">
        <f>登録資材製造者!B18</f>
        <v>前澤化成工業（株）</v>
      </c>
      <c r="AA23" s="45">
        <f>登録資材製造者!C18</f>
        <v>35</v>
      </c>
    </row>
    <row r="24" spans="1:27" ht="15" customHeight="1">
      <c r="A24" s="50" t="str">
        <f t="shared" si="0"/>
        <v>017V0304</v>
      </c>
      <c r="B24" s="13" t="s">
        <v>152</v>
      </c>
      <c r="C24" s="29">
        <v>3</v>
      </c>
      <c r="D24" s="29">
        <v>4</v>
      </c>
      <c r="E24" s="14" t="s">
        <v>14</v>
      </c>
      <c r="F24" s="15" t="s">
        <v>28</v>
      </c>
      <c r="G24" s="14" t="s">
        <v>282</v>
      </c>
      <c r="H24" s="14" t="s">
        <v>473</v>
      </c>
      <c r="I24" s="14" t="s">
        <v>72</v>
      </c>
      <c r="J24" s="14" t="s">
        <v>272</v>
      </c>
      <c r="K24" s="14" t="s">
        <v>274</v>
      </c>
      <c r="L24" s="16" t="s">
        <v>49</v>
      </c>
      <c r="M24" s="17"/>
      <c r="N24" s="18"/>
      <c r="O24" s="15" t="s">
        <v>279</v>
      </c>
      <c r="P24" s="14" t="s">
        <v>451</v>
      </c>
      <c r="Q24" s="39">
        <f t="shared" si="1"/>
        <v>17</v>
      </c>
      <c r="R24" s="1" t="str">
        <f t="shared" si="2"/>
        <v>017V0304</v>
      </c>
      <c r="S24" s="1" t="str">
        <f>""&amp;L24&amp;"  "&amp;M24&amp;"  "&amp;N24&amp;""</f>
        <v xml:space="preserve">指定承認    </v>
      </c>
      <c r="T24" s="1" t="str">
        <f t="shared" si="4"/>
        <v xml:space="preserve">指定承認    </v>
      </c>
      <c r="Z24" s="38" t="str">
        <f>登録資材製造者!B19</f>
        <v>ＪＦＥスチール（株）</v>
      </c>
      <c r="AA24" s="45">
        <f>登録資材製造者!C19</f>
        <v>0</v>
      </c>
    </row>
    <row r="25" spans="1:27" ht="15" customHeight="1">
      <c r="A25" s="50" t="str">
        <f t="shared" si="0"/>
        <v>017V0305</v>
      </c>
      <c r="B25" s="13" t="s">
        <v>152</v>
      </c>
      <c r="C25" s="29">
        <v>3</v>
      </c>
      <c r="D25" s="29">
        <v>5</v>
      </c>
      <c r="E25" s="14" t="s">
        <v>14</v>
      </c>
      <c r="F25" s="15" t="s">
        <v>28</v>
      </c>
      <c r="G25" s="14" t="s">
        <v>441</v>
      </c>
      <c r="H25" s="14" t="s">
        <v>475</v>
      </c>
      <c r="I25" s="14" t="s">
        <v>155</v>
      </c>
      <c r="J25" s="14" t="s">
        <v>272</v>
      </c>
      <c r="K25" s="14" t="s">
        <v>273</v>
      </c>
      <c r="L25" s="16" t="s">
        <v>444</v>
      </c>
      <c r="M25" s="17" t="s">
        <v>474</v>
      </c>
      <c r="N25" s="18">
        <v>22</v>
      </c>
      <c r="O25" s="15"/>
      <c r="P25" s="14" t="s">
        <v>451</v>
      </c>
      <c r="Q25" s="39">
        <f t="shared" si="1"/>
        <v>17</v>
      </c>
      <c r="R25" s="1" t="str">
        <f t="shared" si="2"/>
        <v>017V0305</v>
      </c>
      <c r="S25" s="1" t="str">
        <f>""&amp;L25&amp;"  "&amp;M25&amp;"  "&amp;N25&amp;""</f>
        <v>PTC  B  22</v>
      </c>
      <c r="T25" s="1" t="str">
        <f t="shared" si="4"/>
        <v>PTC  B  22</v>
      </c>
      <c r="Z25" s="38" t="str">
        <f>登録資材製造者!B20</f>
        <v>新日鐵住金（株）</v>
      </c>
      <c r="AA25" s="45">
        <f>登録資材製造者!C20</f>
        <v>0</v>
      </c>
    </row>
    <row r="26" spans="1:27" ht="15" customHeight="1">
      <c r="A26" s="50" t="str">
        <f t="shared" si="0"/>
        <v>017V0306</v>
      </c>
      <c r="B26" s="13" t="s">
        <v>152</v>
      </c>
      <c r="C26" s="29">
        <v>3</v>
      </c>
      <c r="D26" s="29">
        <v>6</v>
      </c>
      <c r="E26" s="14" t="s">
        <v>14</v>
      </c>
      <c r="F26" s="15" t="s">
        <v>28</v>
      </c>
      <c r="G26" s="14" t="s">
        <v>408</v>
      </c>
      <c r="H26" s="14" t="s">
        <v>476</v>
      </c>
      <c r="I26" s="14" t="s">
        <v>155</v>
      </c>
      <c r="J26" s="14" t="s">
        <v>272</v>
      </c>
      <c r="K26" s="14" t="s">
        <v>273</v>
      </c>
      <c r="L26" s="16" t="s">
        <v>49</v>
      </c>
      <c r="M26" s="17"/>
      <c r="N26" s="18"/>
      <c r="O26" s="15" t="s">
        <v>279</v>
      </c>
      <c r="P26" s="14" t="s">
        <v>451</v>
      </c>
      <c r="Q26" s="39">
        <f t="shared" si="1"/>
        <v>17</v>
      </c>
      <c r="R26" s="1" t="str">
        <f t="shared" si="2"/>
        <v>017V0306</v>
      </c>
      <c r="S26" s="1" t="str">
        <f t="shared" ref="S26:S44" si="5">""&amp;L26&amp;"  "&amp;M26&amp;"  "&amp;N26&amp;""</f>
        <v xml:space="preserve">指定承認    </v>
      </c>
      <c r="T26" s="1" t="str">
        <f t="shared" si="4"/>
        <v xml:space="preserve">指定承認    </v>
      </c>
      <c r="Z26" s="38" t="str">
        <f>登録資材製造者!B21</f>
        <v>三井金属エンジニアリング（株）</v>
      </c>
      <c r="AA26" s="45">
        <f>登録資材製造者!C21</f>
        <v>0</v>
      </c>
    </row>
    <row r="27" spans="1:27" ht="15" customHeight="1">
      <c r="A27" s="34" t="str">
        <f t="shared" si="0"/>
        <v/>
      </c>
      <c r="B27" s="13"/>
      <c r="C27" s="29"/>
      <c r="D27" s="29"/>
      <c r="E27" s="7"/>
      <c r="F27" s="15"/>
      <c r="G27" s="14"/>
      <c r="H27" s="14"/>
      <c r="I27" s="14"/>
      <c r="J27" s="14"/>
      <c r="K27" s="14"/>
      <c r="L27" s="16"/>
      <c r="M27" s="17"/>
      <c r="N27" s="18"/>
      <c r="O27" s="15"/>
      <c r="P27" s="14"/>
      <c r="Q27" s="39" t="str">
        <f t="shared" si="1"/>
        <v/>
      </c>
      <c r="R27" s="1" t="str">
        <f t="shared" si="2"/>
        <v/>
      </c>
      <c r="S27" s="1" t="str">
        <f t="shared" si="5"/>
        <v xml:space="preserve">    </v>
      </c>
      <c r="T27" s="1" t="str">
        <f t="shared" si="4"/>
        <v xml:space="preserve">    </v>
      </c>
      <c r="Z27" s="38" t="str">
        <f>登録資材製造者!B22</f>
        <v>ＪＦＥ継手（株）</v>
      </c>
      <c r="AA27" s="45">
        <f>登録資材製造者!C22</f>
        <v>0</v>
      </c>
    </row>
    <row r="28" spans="1:27" ht="15" customHeight="1">
      <c r="A28" s="50" t="str">
        <f t="shared" si="0"/>
        <v>017A0101</v>
      </c>
      <c r="B28" s="13" t="s">
        <v>170</v>
      </c>
      <c r="C28" s="29">
        <v>1</v>
      </c>
      <c r="D28" s="29">
        <v>1</v>
      </c>
      <c r="E28" s="14" t="s">
        <v>14</v>
      </c>
      <c r="F28" s="15" t="s">
        <v>29</v>
      </c>
      <c r="G28" s="14" t="s">
        <v>410</v>
      </c>
      <c r="H28" s="14" t="s">
        <v>285</v>
      </c>
      <c r="I28" s="14" t="s">
        <v>367</v>
      </c>
      <c r="J28" s="14" t="s">
        <v>272</v>
      </c>
      <c r="K28" s="14" t="s">
        <v>283</v>
      </c>
      <c r="L28" s="16" t="s">
        <v>49</v>
      </c>
      <c r="M28" s="17"/>
      <c r="N28" s="18"/>
      <c r="O28" s="15" t="s">
        <v>289</v>
      </c>
      <c r="P28" s="14" t="s">
        <v>451</v>
      </c>
      <c r="Q28" s="39">
        <f t="shared" si="1"/>
        <v>17</v>
      </c>
      <c r="R28" s="1" t="str">
        <f t="shared" si="2"/>
        <v>017A0101</v>
      </c>
      <c r="S28" s="1" t="str">
        <f t="shared" si="5"/>
        <v xml:space="preserve">指定承認    </v>
      </c>
      <c r="T28" s="1" t="str">
        <f t="shared" si="4"/>
        <v xml:space="preserve">指定承認    </v>
      </c>
      <c r="Z28" s="38" t="str">
        <f>登録資材製造者!B23</f>
        <v>日立金属（株）</v>
      </c>
      <c r="AA28" s="45">
        <f>登録資材製造者!C23</f>
        <v>0</v>
      </c>
    </row>
    <row r="29" spans="1:27" ht="15" customHeight="1">
      <c r="A29" s="50" t="str">
        <f t="shared" si="0"/>
        <v>017A0102</v>
      </c>
      <c r="B29" s="13" t="s">
        <v>170</v>
      </c>
      <c r="C29" s="29">
        <v>1</v>
      </c>
      <c r="D29" s="29">
        <v>2</v>
      </c>
      <c r="E29" s="14" t="s">
        <v>14</v>
      </c>
      <c r="F29" s="15" t="s">
        <v>29</v>
      </c>
      <c r="G29" s="14" t="s">
        <v>410</v>
      </c>
      <c r="H29" s="14" t="s">
        <v>285</v>
      </c>
      <c r="I29" s="14" t="s">
        <v>368</v>
      </c>
      <c r="J29" s="14" t="s">
        <v>272</v>
      </c>
      <c r="K29" s="14" t="s">
        <v>283</v>
      </c>
      <c r="L29" s="16" t="s">
        <v>6</v>
      </c>
      <c r="M29" s="17" t="s">
        <v>156</v>
      </c>
      <c r="N29" s="18">
        <v>137</v>
      </c>
      <c r="O29" s="15"/>
      <c r="P29" s="14" t="s">
        <v>451</v>
      </c>
      <c r="Q29" s="39">
        <f t="shared" si="1"/>
        <v>17</v>
      </c>
      <c r="R29" s="1" t="str">
        <f t="shared" si="2"/>
        <v>017A0102</v>
      </c>
      <c r="S29" s="1" t="str">
        <f t="shared" si="5"/>
        <v>JWWA  B  137</v>
      </c>
      <c r="T29" s="1" t="str">
        <f t="shared" si="4"/>
        <v>JWWA  B  137</v>
      </c>
      <c r="Z29" s="38" t="str">
        <f>登録資材製造者!B24</f>
        <v>シーケー金属（株）</v>
      </c>
      <c r="AA29" s="45">
        <f>登録資材製造者!C24</f>
        <v>0</v>
      </c>
    </row>
    <row r="30" spans="1:27" ht="15" customHeight="1">
      <c r="A30" s="50" t="str">
        <f t="shared" si="0"/>
        <v>017A0103</v>
      </c>
      <c r="B30" s="13" t="s">
        <v>170</v>
      </c>
      <c r="C30" s="29">
        <v>1</v>
      </c>
      <c r="D30" s="29">
        <v>3</v>
      </c>
      <c r="E30" s="14" t="s">
        <v>14</v>
      </c>
      <c r="F30" s="15" t="s">
        <v>29</v>
      </c>
      <c r="G30" s="14" t="s">
        <v>410</v>
      </c>
      <c r="H30" s="14" t="s">
        <v>285</v>
      </c>
      <c r="I30" s="14" t="s">
        <v>367</v>
      </c>
      <c r="J30" s="14" t="s">
        <v>272</v>
      </c>
      <c r="K30" s="14" t="s">
        <v>286</v>
      </c>
      <c r="L30" s="16" t="s">
        <v>49</v>
      </c>
      <c r="M30" s="17"/>
      <c r="N30" s="18"/>
      <c r="O30" s="15" t="s">
        <v>289</v>
      </c>
      <c r="P30" s="14" t="s">
        <v>451</v>
      </c>
      <c r="Q30" s="39">
        <f t="shared" si="1"/>
        <v>17</v>
      </c>
      <c r="R30" s="1" t="str">
        <f t="shared" si="2"/>
        <v>017A0103</v>
      </c>
      <c r="S30" s="1" t="str">
        <f t="shared" si="5"/>
        <v xml:space="preserve">指定承認    </v>
      </c>
      <c r="T30" s="1" t="str">
        <f t="shared" si="4"/>
        <v xml:space="preserve">指定承認    </v>
      </c>
      <c r="Z30" s="38" t="str">
        <f>登録資材製造者!B25</f>
        <v>（株）三栄水栓製作所</v>
      </c>
      <c r="AA30" s="45">
        <f>登録資材製造者!C25</f>
        <v>42</v>
      </c>
    </row>
    <row r="31" spans="1:27" ht="15" customHeight="1">
      <c r="A31" s="50" t="str">
        <f t="shared" si="0"/>
        <v>017A0104</v>
      </c>
      <c r="B31" s="13" t="s">
        <v>170</v>
      </c>
      <c r="C31" s="29">
        <v>1</v>
      </c>
      <c r="D31" s="29">
        <v>4</v>
      </c>
      <c r="E31" s="14" t="s">
        <v>14</v>
      </c>
      <c r="F31" s="15" t="s">
        <v>29</v>
      </c>
      <c r="G31" s="14" t="s">
        <v>410</v>
      </c>
      <c r="H31" s="14" t="s">
        <v>285</v>
      </c>
      <c r="I31" s="14" t="s">
        <v>368</v>
      </c>
      <c r="J31" s="14" t="s">
        <v>272</v>
      </c>
      <c r="K31" s="14" t="s">
        <v>286</v>
      </c>
      <c r="L31" s="16" t="s">
        <v>6</v>
      </c>
      <c r="M31" s="17" t="s">
        <v>156</v>
      </c>
      <c r="N31" s="18">
        <v>137</v>
      </c>
      <c r="O31" s="15"/>
      <c r="P31" s="14" t="s">
        <v>451</v>
      </c>
      <c r="Q31" s="39">
        <f t="shared" si="1"/>
        <v>17</v>
      </c>
      <c r="R31" s="1" t="str">
        <f t="shared" si="2"/>
        <v>017A0104</v>
      </c>
      <c r="S31" s="1" t="str">
        <f t="shared" si="5"/>
        <v>JWWA  B  137</v>
      </c>
      <c r="T31" s="1" t="str">
        <f t="shared" si="4"/>
        <v>JWWA  B  137</v>
      </c>
      <c r="Z31" s="38" t="str">
        <f>登録資材製造者!B26</f>
        <v>（株）リケン</v>
      </c>
      <c r="AA31" s="45">
        <f>登録資材製造者!C26</f>
        <v>6</v>
      </c>
    </row>
    <row r="32" spans="1:27" ht="15" customHeight="1">
      <c r="A32" s="50" t="str">
        <f t="shared" si="0"/>
        <v>017A0105</v>
      </c>
      <c r="B32" s="13" t="s">
        <v>170</v>
      </c>
      <c r="C32" s="29">
        <v>1</v>
      </c>
      <c r="D32" s="29">
        <v>5</v>
      </c>
      <c r="E32" s="14" t="s">
        <v>14</v>
      </c>
      <c r="F32" s="15" t="s">
        <v>29</v>
      </c>
      <c r="G32" s="14" t="s">
        <v>410</v>
      </c>
      <c r="H32" s="14" t="s">
        <v>285</v>
      </c>
      <c r="I32" s="14" t="s">
        <v>367</v>
      </c>
      <c r="J32" s="14" t="s">
        <v>272</v>
      </c>
      <c r="K32" s="14" t="s">
        <v>284</v>
      </c>
      <c r="L32" s="16" t="s">
        <v>49</v>
      </c>
      <c r="M32" s="17"/>
      <c r="N32" s="18"/>
      <c r="O32" s="15" t="s">
        <v>289</v>
      </c>
      <c r="P32" s="14" t="s">
        <v>451</v>
      </c>
      <c r="Q32" s="39">
        <f t="shared" si="1"/>
        <v>17</v>
      </c>
      <c r="R32" s="1" t="str">
        <f t="shared" si="2"/>
        <v>017A0105</v>
      </c>
      <c r="S32" s="1" t="str">
        <f t="shared" si="5"/>
        <v xml:space="preserve">指定承認    </v>
      </c>
      <c r="T32" s="1" t="str">
        <f t="shared" si="4"/>
        <v xml:space="preserve">指定承認    </v>
      </c>
      <c r="Z32" s="38" t="str">
        <f>登録資材製造者!B27</f>
        <v>（株）清水合金製作所</v>
      </c>
      <c r="AA32" s="45">
        <f>登録資材製造者!C27</f>
        <v>17</v>
      </c>
    </row>
    <row r="33" spans="1:27" ht="15" customHeight="1">
      <c r="A33" s="50" t="str">
        <f t="shared" si="0"/>
        <v>017A0106</v>
      </c>
      <c r="B33" s="13" t="s">
        <v>170</v>
      </c>
      <c r="C33" s="29">
        <v>1</v>
      </c>
      <c r="D33" s="29">
        <v>6</v>
      </c>
      <c r="E33" s="14" t="s">
        <v>14</v>
      </c>
      <c r="F33" s="15" t="s">
        <v>29</v>
      </c>
      <c r="G33" s="14" t="s">
        <v>410</v>
      </c>
      <c r="H33" s="14" t="s">
        <v>285</v>
      </c>
      <c r="I33" s="14" t="s">
        <v>368</v>
      </c>
      <c r="J33" s="14" t="s">
        <v>272</v>
      </c>
      <c r="K33" s="14" t="s">
        <v>284</v>
      </c>
      <c r="L33" s="16" t="s">
        <v>6</v>
      </c>
      <c r="M33" s="17" t="s">
        <v>156</v>
      </c>
      <c r="N33" s="18">
        <v>137</v>
      </c>
      <c r="O33" s="15"/>
      <c r="P33" s="14" t="s">
        <v>451</v>
      </c>
      <c r="Q33" s="39">
        <f t="shared" si="1"/>
        <v>17</v>
      </c>
      <c r="R33" s="1" t="str">
        <f t="shared" si="2"/>
        <v>017A0106</v>
      </c>
      <c r="S33" s="1" t="str">
        <f t="shared" si="5"/>
        <v>JWWA  B  137</v>
      </c>
      <c r="T33" s="1" t="str">
        <f t="shared" si="4"/>
        <v>JWWA  B  137</v>
      </c>
      <c r="Z33" s="38" t="str">
        <f>登録資材製造者!B28</f>
        <v>清水工業（株）</v>
      </c>
      <c r="AA33" s="45">
        <f>登録資材製造者!C28</f>
        <v>23</v>
      </c>
    </row>
    <row r="34" spans="1:27" ht="15" customHeight="1">
      <c r="A34" s="50" t="str">
        <f t="shared" si="0"/>
        <v>017A0107</v>
      </c>
      <c r="B34" s="13" t="s">
        <v>170</v>
      </c>
      <c r="C34" s="29">
        <v>1</v>
      </c>
      <c r="D34" s="29">
        <v>7</v>
      </c>
      <c r="E34" s="14" t="s">
        <v>14</v>
      </c>
      <c r="F34" s="15" t="s">
        <v>29</v>
      </c>
      <c r="G34" s="14" t="s">
        <v>410</v>
      </c>
      <c r="H34" s="14" t="s">
        <v>285</v>
      </c>
      <c r="I34" s="14" t="s">
        <v>367</v>
      </c>
      <c r="J34" s="14" t="s">
        <v>272</v>
      </c>
      <c r="K34" s="14" t="s">
        <v>287</v>
      </c>
      <c r="L34" s="16" t="s">
        <v>49</v>
      </c>
      <c r="M34" s="17"/>
      <c r="N34" s="18"/>
      <c r="O34" s="15" t="s">
        <v>289</v>
      </c>
      <c r="P34" s="14" t="s">
        <v>451</v>
      </c>
      <c r="Q34" s="39">
        <f t="shared" si="1"/>
        <v>17</v>
      </c>
      <c r="R34" s="1" t="str">
        <f t="shared" si="2"/>
        <v>017A0107</v>
      </c>
      <c r="S34" s="1" t="str">
        <f t="shared" si="5"/>
        <v xml:space="preserve">指定承認    </v>
      </c>
      <c r="T34" s="1" t="str">
        <f t="shared" si="4"/>
        <v xml:space="preserve">指定承認    </v>
      </c>
      <c r="Z34" s="38" t="str">
        <f>登録資材製造者!B29</f>
        <v>宮部鉄工（株）</v>
      </c>
      <c r="AA34" s="45">
        <f>登録資材製造者!C29</f>
        <v>4</v>
      </c>
    </row>
    <row r="35" spans="1:27" ht="15" customHeight="1">
      <c r="A35" s="50" t="str">
        <f t="shared" si="0"/>
        <v>017A0108</v>
      </c>
      <c r="B35" s="13" t="s">
        <v>170</v>
      </c>
      <c r="C35" s="29">
        <v>1</v>
      </c>
      <c r="D35" s="29">
        <v>8</v>
      </c>
      <c r="E35" s="14" t="s">
        <v>14</v>
      </c>
      <c r="F35" s="15" t="s">
        <v>29</v>
      </c>
      <c r="G35" s="14" t="s">
        <v>410</v>
      </c>
      <c r="H35" s="14" t="s">
        <v>285</v>
      </c>
      <c r="I35" s="14" t="s">
        <v>368</v>
      </c>
      <c r="J35" s="14" t="s">
        <v>272</v>
      </c>
      <c r="K35" s="14" t="s">
        <v>287</v>
      </c>
      <c r="L35" s="16" t="s">
        <v>6</v>
      </c>
      <c r="M35" s="17" t="s">
        <v>156</v>
      </c>
      <c r="N35" s="18">
        <v>137</v>
      </c>
      <c r="O35" s="15"/>
      <c r="P35" s="14" t="s">
        <v>451</v>
      </c>
      <c r="Q35" s="39">
        <f t="shared" si="1"/>
        <v>17</v>
      </c>
      <c r="R35" s="1" t="str">
        <f t="shared" si="2"/>
        <v>017A0108</v>
      </c>
      <c r="S35" s="1" t="str">
        <f t="shared" si="5"/>
        <v>JWWA  B  137</v>
      </c>
      <c r="T35" s="1" t="str">
        <f t="shared" si="4"/>
        <v>JWWA  B  137</v>
      </c>
      <c r="Z35" s="38" t="str">
        <f>登録資材製造者!B30</f>
        <v>前澤工業（株）</v>
      </c>
      <c r="AA35" s="45">
        <f>登録資材製造者!C30</f>
        <v>25</v>
      </c>
    </row>
    <row r="36" spans="1:27" ht="15" customHeight="1">
      <c r="A36" s="50" t="str">
        <f t="shared" si="0"/>
        <v>017A0109</v>
      </c>
      <c r="B36" s="13" t="s">
        <v>170</v>
      </c>
      <c r="C36" s="29">
        <v>1</v>
      </c>
      <c r="D36" s="29">
        <v>9</v>
      </c>
      <c r="E36" s="14" t="s">
        <v>14</v>
      </c>
      <c r="F36" s="15" t="s">
        <v>29</v>
      </c>
      <c r="G36" s="14" t="s">
        <v>410</v>
      </c>
      <c r="H36" s="14" t="s">
        <v>285</v>
      </c>
      <c r="I36" s="14" t="s">
        <v>114</v>
      </c>
      <c r="J36" s="14" t="s">
        <v>272</v>
      </c>
      <c r="K36" s="14" t="s">
        <v>284</v>
      </c>
      <c r="L36" s="16" t="s">
        <v>6</v>
      </c>
      <c r="M36" s="17" t="s">
        <v>156</v>
      </c>
      <c r="N36" s="18">
        <v>137</v>
      </c>
      <c r="O36" s="15"/>
      <c r="P36" s="14" t="s">
        <v>451</v>
      </c>
      <c r="Q36" s="39">
        <f t="shared" si="1"/>
        <v>17</v>
      </c>
      <c r="R36" s="1" t="str">
        <f t="shared" si="2"/>
        <v>017A0109</v>
      </c>
      <c r="S36" s="1" t="str">
        <f t="shared" si="5"/>
        <v>JWWA  B  137</v>
      </c>
      <c r="T36" s="1" t="str">
        <f t="shared" si="4"/>
        <v>JWWA  B  137</v>
      </c>
      <c r="Z36" s="38" t="str">
        <f>登録資材製造者!B31</f>
        <v>協和工業（株）</v>
      </c>
      <c r="AA36" s="45">
        <f>登録資材製造者!C31</f>
        <v>18</v>
      </c>
    </row>
    <row r="37" spans="1:27" ht="15" customHeight="1">
      <c r="A37" s="50" t="str">
        <f t="shared" si="0"/>
        <v>017A0110</v>
      </c>
      <c r="B37" s="13" t="s">
        <v>170</v>
      </c>
      <c r="C37" s="29">
        <v>1</v>
      </c>
      <c r="D37" s="29">
        <v>10</v>
      </c>
      <c r="E37" s="14" t="s">
        <v>14</v>
      </c>
      <c r="F37" s="15" t="s">
        <v>29</v>
      </c>
      <c r="G37" s="14" t="s">
        <v>410</v>
      </c>
      <c r="H37" s="14" t="s">
        <v>285</v>
      </c>
      <c r="I37" s="14" t="s">
        <v>114</v>
      </c>
      <c r="J37" s="14" t="s">
        <v>272</v>
      </c>
      <c r="K37" s="14" t="s">
        <v>287</v>
      </c>
      <c r="L37" s="16" t="s">
        <v>6</v>
      </c>
      <c r="M37" s="17" t="s">
        <v>156</v>
      </c>
      <c r="N37" s="18">
        <v>137</v>
      </c>
      <c r="O37" s="15"/>
      <c r="P37" s="14" t="s">
        <v>451</v>
      </c>
      <c r="Q37" s="39">
        <f t="shared" si="1"/>
        <v>17</v>
      </c>
      <c r="R37" s="1" t="str">
        <f t="shared" si="2"/>
        <v>017A0110</v>
      </c>
      <c r="S37" s="1" t="str">
        <f t="shared" si="5"/>
        <v>JWWA  B  137</v>
      </c>
      <c r="T37" s="1" t="str">
        <f t="shared" si="4"/>
        <v>JWWA  B  137</v>
      </c>
      <c r="Z37" s="38" t="str">
        <f>登録資材製造者!B32</f>
        <v>（株）清水鐵工所</v>
      </c>
      <c r="AA37" s="45">
        <f>登録資材製造者!C32</f>
        <v>3</v>
      </c>
    </row>
    <row r="38" spans="1:27" ht="15" customHeight="1">
      <c r="A38" s="50" t="str">
        <f t="shared" si="0"/>
        <v>017A0111</v>
      </c>
      <c r="B38" s="13" t="s">
        <v>170</v>
      </c>
      <c r="C38" s="29">
        <v>1</v>
      </c>
      <c r="D38" s="29">
        <v>11</v>
      </c>
      <c r="E38" s="14" t="s">
        <v>14</v>
      </c>
      <c r="F38" s="15" t="s">
        <v>29</v>
      </c>
      <c r="G38" s="14" t="s">
        <v>477</v>
      </c>
      <c r="H38" s="14" t="s">
        <v>478</v>
      </c>
      <c r="I38" s="14" t="s">
        <v>479</v>
      </c>
      <c r="J38" s="14" t="s">
        <v>272</v>
      </c>
      <c r="K38" s="14" t="s">
        <v>284</v>
      </c>
      <c r="L38" s="16" t="s">
        <v>49</v>
      </c>
      <c r="M38" s="17"/>
      <c r="N38" s="18"/>
      <c r="O38" s="15" t="s">
        <v>289</v>
      </c>
      <c r="P38" s="14" t="s">
        <v>451</v>
      </c>
      <c r="Q38" s="39">
        <f t="shared" si="1"/>
        <v>17</v>
      </c>
      <c r="R38" s="1" t="str">
        <f t="shared" si="2"/>
        <v>017A0111</v>
      </c>
      <c r="S38" s="1" t="str">
        <f t="shared" si="5"/>
        <v xml:space="preserve">指定承認    </v>
      </c>
      <c r="T38" s="1" t="str">
        <f t="shared" si="4"/>
        <v xml:space="preserve">指定承認    </v>
      </c>
      <c r="Z38" s="38" t="str">
        <f>登録資材製造者!B33</f>
        <v>（株）キッツ</v>
      </c>
      <c r="AA38" s="45">
        <f>登録資材製造者!C33</f>
        <v>2</v>
      </c>
    </row>
    <row r="39" spans="1:27" ht="15" customHeight="1">
      <c r="A39" s="50" t="str">
        <f t="shared" si="0"/>
        <v>017A0201</v>
      </c>
      <c r="B39" s="13" t="s">
        <v>170</v>
      </c>
      <c r="C39" s="29">
        <v>2</v>
      </c>
      <c r="D39" s="29">
        <v>1</v>
      </c>
      <c r="E39" s="14" t="s">
        <v>14</v>
      </c>
      <c r="F39" s="15" t="s">
        <v>29</v>
      </c>
      <c r="G39" s="14" t="s">
        <v>480</v>
      </c>
      <c r="H39" s="14" t="s">
        <v>481</v>
      </c>
      <c r="I39" s="14" t="s">
        <v>482</v>
      </c>
      <c r="J39" s="14" t="s">
        <v>272</v>
      </c>
      <c r="K39" s="14" t="s">
        <v>283</v>
      </c>
      <c r="L39" s="16" t="s">
        <v>49</v>
      </c>
      <c r="M39" s="17"/>
      <c r="N39" s="18"/>
      <c r="O39" s="15" t="s">
        <v>289</v>
      </c>
      <c r="P39" s="14" t="s">
        <v>451</v>
      </c>
      <c r="Q39" s="39">
        <f t="shared" si="1"/>
        <v>17</v>
      </c>
      <c r="R39" s="1" t="str">
        <f t="shared" si="2"/>
        <v>017A0201</v>
      </c>
      <c r="S39" s="1" t="str">
        <f t="shared" si="5"/>
        <v xml:space="preserve">指定承認    </v>
      </c>
      <c r="T39" s="1" t="str">
        <f t="shared" si="4"/>
        <v xml:space="preserve">指定承認    </v>
      </c>
      <c r="Z39" s="38" t="str">
        <f>登録資材製造者!B34</f>
        <v>前澤給装工業（株）</v>
      </c>
      <c r="AA39" s="45">
        <f>登録資材製造者!C34</f>
        <v>15</v>
      </c>
    </row>
    <row r="40" spans="1:27" ht="15" customHeight="1">
      <c r="A40" s="50" t="str">
        <f t="shared" si="0"/>
        <v>017A0202</v>
      </c>
      <c r="B40" s="13" t="s">
        <v>170</v>
      </c>
      <c r="C40" s="29">
        <v>2</v>
      </c>
      <c r="D40" s="29">
        <v>2</v>
      </c>
      <c r="E40" s="14" t="s">
        <v>14</v>
      </c>
      <c r="F40" s="15" t="s">
        <v>29</v>
      </c>
      <c r="G40" s="14" t="s">
        <v>480</v>
      </c>
      <c r="H40" s="14" t="s">
        <v>481</v>
      </c>
      <c r="I40" s="14" t="s">
        <v>482</v>
      </c>
      <c r="J40" s="14" t="s">
        <v>272</v>
      </c>
      <c r="K40" s="14" t="s">
        <v>286</v>
      </c>
      <c r="L40" s="16" t="s">
        <v>49</v>
      </c>
      <c r="M40" s="17"/>
      <c r="N40" s="18"/>
      <c r="O40" s="15" t="s">
        <v>289</v>
      </c>
      <c r="P40" s="14" t="s">
        <v>451</v>
      </c>
      <c r="Q40" s="39">
        <f t="shared" si="1"/>
        <v>17</v>
      </c>
      <c r="R40" s="1" t="str">
        <f t="shared" si="2"/>
        <v>017A0202</v>
      </c>
      <c r="S40" s="1" t="str">
        <f t="shared" si="5"/>
        <v xml:space="preserve">指定承認    </v>
      </c>
      <c r="T40" s="1" t="str">
        <f t="shared" si="4"/>
        <v xml:space="preserve">指定承認    </v>
      </c>
      <c r="Z40" s="38" t="str">
        <f>登録資材製造者!B35</f>
        <v>（株）日邦バルブ</v>
      </c>
      <c r="AA40" s="45">
        <f>登録資材製造者!C35</f>
        <v>27</v>
      </c>
    </row>
    <row r="41" spans="1:27" ht="15" customHeight="1">
      <c r="A41" s="50" t="str">
        <f t="shared" si="0"/>
        <v>017A0203</v>
      </c>
      <c r="B41" s="13" t="s">
        <v>170</v>
      </c>
      <c r="C41" s="29">
        <v>2</v>
      </c>
      <c r="D41" s="29">
        <v>3</v>
      </c>
      <c r="E41" s="14" t="s">
        <v>14</v>
      </c>
      <c r="F41" s="15" t="s">
        <v>29</v>
      </c>
      <c r="G41" s="14" t="s">
        <v>480</v>
      </c>
      <c r="H41" s="14" t="s">
        <v>483</v>
      </c>
      <c r="I41" s="14" t="s">
        <v>482</v>
      </c>
      <c r="J41" s="14" t="s">
        <v>272</v>
      </c>
      <c r="K41" s="14" t="s">
        <v>284</v>
      </c>
      <c r="L41" s="16" t="s">
        <v>49</v>
      </c>
      <c r="M41" s="17"/>
      <c r="N41" s="18"/>
      <c r="O41" s="15" t="s">
        <v>289</v>
      </c>
      <c r="P41" s="14" t="s">
        <v>451</v>
      </c>
      <c r="Q41" s="39">
        <f t="shared" si="1"/>
        <v>17</v>
      </c>
      <c r="R41" s="1" t="str">
        <f t="shared" si="2"/>
        <v>017A0203</v>
      </c>
      <c r="S41" s="1" t="str">
        <f t="shared" si="5"/>
        <v xml:space="preserve">指定承認    </v>
      </c>
      <c r="T41" s="1" t="str">
        <f t="shared" si="4"/>
        <v xml:space="preserve">指定承認    </v>
      </c>
      <c r="Z41" s="38" t="str">
        <f>登録資材製造者!B36</f>
        <v>（株）光明製作所</v>
      </c>
      <c r="AA41" s="45">
        <f>登録資材製造者!C36</f>
        <v>34</v>
      </c>
    </row>
    <row r="42" spans="1:27" ht="15" customHeight="1">
      <c r="A42" s="50" t="str">
        <f t="shared" si="0"/>
        <v>017A0204</v>
      </c>
      <c r="B42" s="13" t="s">
        <v>170</v>
      </c>
      <c r="C42" s="29">
        <v>2</v>
      </c>
      <c r="D42" s="29">
        <v>4</v>
      </c>
      <c r="E42" s="14" t="s">
        <v>14</v>
      </c>
      <c r="F42" s="15" t="s">
        <v>29</v>
      </c>
      <c r="G42" s="14" t="s">
        <v>480</v>
      </c>
      <c r="H42" s="14" t="s">
        <v>483</v>
      </c>
      <c r="I42" s="14" t="s">
        <v>482</v>
      </c>
      <c r="J42" s="14" t="s">
        <v>272</v>
      </c>
      <c r="K42" s="14" t="s">
        <v>287</v>
      </c>
      <c r="L42" s="16" t="s">
        <v>49</v>
      </c>
      <c r="M42" s="17"/>
      <c r="N42" s="18"/>
      <c r="O42" s="15" t="s">
        <v>289</v>
      </c>
      <c r="P42" s="14" t="s">
        <v>451</v>
      </c>
      <c r="Q42" s="39">
        <f t="shared" si="1"/>
        <v>17</v>
      </c>
      <c r="R42" s="1" t="str">
        <f t="shared" si="2"/>
        <v>017A0204</v>
      </c>
      <c r="S42" s="1" t="str">
        <f t="shared" si="5"/>
        <v xml:space="preserve">指定承認    </v>
      </c>
      <c r="T42" s="1" t="str">
        <f t="shared" si="4"/>
        <v xml:space="preserve">指定承認    </v>
      </c>
      <c r="Z42" s="38" t="str">
        <f>登録資材製造者!B37</f>
        <v>（株）タブチ</v>
      </c>
      <c r="AA42" s="45">
        <f>登録資材製造者!C37</f>
        <v>13</v>
      </c>
    </row>
    <row r="43" spans="1:27" ht="15" customHeight="1">
      <c r="A43" s="50" t="str">
        <f t="shared" si="0"/>
        <v>017A0205</v>
      </c>
      <c r="B43" s="13" t="s">
        <v>170</v>
      </c>
      <c r="C43" s="29">
        <v>2</v>
      </c>
      <c r="D43" s="29">
        <v>5</v>
      </c>
      <c r="E43" s="14" t="s">
        <v>14</v>
      </c>
      <c r="F43" s="15" t="s">
        <v>29</v>
      </c>
      <c r="G43" s="14" t="s">
        <v>438</v>
      </c>
      <c r="H43" s="14" t="s">
        <v>485</v>
      </c>
      <c r="I43" s="14" t="s">
        <v>479</v>
      </c>
      <c r="J43" s="14" t="s">
        <v>484</v>
      </c>
      <c r="K43" s="14" t="s">
        <v>284</v>
      </c>
      <c r="L43" s="16" t="s">
        <v>49</v>
      </c>
      <c r="M43" s="17"/>
      <c r="N43" s="18"/>
      <c r="O43" s="15" t="s">
        <v>289</v>
      </c>
      <c r="P43" s="14" t="s">
        <v>451</v>
      </c>
      <c r="Q43" s="39">
        <f t="shared" si="1"/>
        <v>17</v>
      </c>
      <c r="R43" s="1" t="str">
        <f t="shared" si="2"/>
        <v>017A0205</v>
      </c>
      <c r="S43" s="1" t="str">
        <f t="shared" si="5"/>
        <v xml:space="preserve">指定承認    </v>
      </c>
      <c r="T43" s="1" t="str">
        <f t="shared" si="4"/>
        <v xml:space="preserve">指定承認    </v>
      </c>
      <c r="Z43" s="38" t="str">
        <f>登録資材製造者!B38</f>
        <v>東洋バルヴ（株）</v>
      </c>
      <c r="AA43" s="45">
        <f>登録資材製造者!C38</f>
        <v>46</v>
      </c>
    </row>
    <row r="44" spans="1:27" ht="15" customHeight="1">
      <c r="A44" s="50" t="str">
        <f t="shared" si="0"/>
        <v>017A0206</v>
      </c>
      <c r="B44" s="13" t="s">
        <v>170</v>
      </c>
      <c r="C44" s="29">
        <v>2</v>
      </c>
      <c r="D44" s="29">
        <v>6</v>
      </c>
      <c r="E44" s="14" t="s">
        <v>14</v>
      </c>
      <c r="F44" s="15" t="s">
        <v>29</v>
      </c>
      <c r="G44" s="14" t="s">
        <v>438</v>
      </c>
      <c r="H44" s="14" t="s">
        <v>485</v>
      </c>
      <c r="I44" s="14" t="s">
        <v>479</v>
      </c>
      <c r="J44" s="14" t="s">
        <v>484</v>
      </c>
      <c r="K44" s="14" t="s">
        <v>287</v>
      </c>
      <c r="L44" s="16" t="s">
        <v>49</v>
      </c>
      <c r="M44" s="17"/>
      <c r="N44" s="18"/>
      <c r="O44" s="15" t="s">
        <v>289</v>
      </c>
      <c r="P44" s="14" t="s">
        <v>451</v>
      </c>
      <c r="Q44" s="39">
        <f t="shared" si="1"/>
        <v>17</v>
      </c>
      <c r="R44" s="1" t="str">
        <f t="shared" si="2"/>
        <v>017A0206</v>
      </c>
      <c r="S44" s="1" t="str">
        <f t="shared" si="5"/>
        <v xml:space="preserve">指定承認    </v>
      </c>
      <c r="T44" s="1" t="str">
        <f t="shared" si="4"/>
        <v xml:space="preserve">指定承認    </v>
      </c>
      <c r="Z44" s="38" t="str">
        <f>登録資材製造者!B39</f>
        <v>日之出水道機器（株）</v>
      </c>
      <c r="AA44" s="45">
        <f>登録資材製造者!C39</f>
        <v>21</v>
      </c>
    </row>
    <row r="45" spans="1:27" ht="15" customHeight="1">
      <c r="A45" s="50" t="str">
        <f t="shared" si="0"/>
        <v>017A0401</v>
      </c>
      <c r="B45" s="13" t="s">
        <v>170</v>
      </c>
      <c r="C45" s="29">
        <v>4</v>
      </c>
      <c r="D45" s="29">
        <v>1</v>
      </c>
      <c r="E45" s="14" t="s">
        <v>14</v>
      </c>
      <c r="F45" s="15" t="s">
        <v>29</v>
      </c>
      <c r="G45" s="14" t="s">
        <v>370</v>
      </c>
      <c r="H45" s="14" t="s">
        <v>486</v>
      </c>
      <c r="I45" s="14" t="s">
        <v>371</v>
      </c>
      <c r="J45" s="14" t="s">
        <v>369</v>
      </c>
      <c r="K45" s="14"/>
      <c r="L45" s="16" t="s">
        <v>49</v>
      </c>
      <c r="M45" s="17"/>
      <c r="N45" s="18"/>
      <c r="O45" s="15"/>
      <c r="P45" s="14" t="s">
        <v>451</v>
      </c>
      <c r="Q45" s="39">
        <f t="shared" si="1"/>
        <v>17</v>
      </c>
      <c r="R45" s="1" t="str">
        <f t="shared" si="2"/>
        <v>017A0401</v>
      </c>
      <c r="S45" s="1" t="str">
        <f t="shared" ref="S45:S108" si="6">""&amp;L48&amp;"  "&amp;M48&amp;"  "&amp;N48&amp;""</f>
        <v>JWWA  B  126</v>
      </c>
      <c r="T45" s="1" t="str">
        <f t="shared" si="4"/>
        <v>JWWA  B  126</v>
      </c>
      <c r="Z45" s="38" t="str">
        <f>登録資材製造者!B40</f>
        <v>（株）ダイモン</v>
      </c>
      <c r="AA45" s="45">
        <f>登録資材製造者!C40</f>
        <v>41</v>
      </c>
    </row>
    <row r="46" spans="1:27" ht="15" customHeight="1">
      <c r="A46" s="34" t="str">
        <f t="shared" si="0"/>
        <v/>
      </c>
      <c r="B46" s="13"/>
      <c r="C46" s="29"/>
      <c r="D46" s="29"/>
      <c r="E46" s="14"/>
      <c r="F46" s="15"/>
      <c r="G46" s="14"/>
      <c r="H46" s="14"/>
      <c r="I46" s="14"/>
      <c r="J46" s="14"/>
      <c r="K46" s="14"/>
      <c r="L46" s="16"/>
      <c r="M46" s="17"/>
      <c r="N46" s="18"/>
      <c r="O46" s="15"/>
      <c r="P46" s="14"/>
      <c r="Q46" s="39" t="str">
        <f t="shared" si="1"/>
        <v/>
      </c>
      <c r="R46" s="1" t="str">
        <f t="shared" si="2"/>
        <v/>
      </c>
      <c r="S46" s="1" t="str">
        <f t="shared" si="6"/>
        <v xml:space="preserve">指定承認    </v>
      </c>
      <c r="T46" s="1" t="str">
        <f t="shared" si="4"/>
        <v xml:space="preserve">指定承認    </v>
      </c>
      <c r="Z46" s="38" t="str">
        <f>登録資材製造者!B41</f>
        <v>長島鋳物（株）</v>
      </c>
      <c r="AA46" s="45">
        <f>登録資材製造者!C41</f>
        <v>0</v>
      </c>
    </row>
    <row r="47" spans="1:27" ht="15" customHeight="1">
      <c r="A47" s="50" t="str">
        <f t="shared" si="0"/>
        <v>017A0501</v>
      </c>
      <c r="B47" s="13" t="s">
        <v>170</v>
      </c>
      <c r="C47" s="29">
        <v>5</v>
      </c>
      <c r="D47" s="29">
        <v>1</v>
      </c>
      <c r="E47" s="14" t="s">
        <v>14</v>
      </c>
      <c r="F47" s="15" t="s">
        <v>30</v>
      </c>
      <c r="G47" s="14" t="s">
        <v>411</v>
      </c>
      <c r="H47" s="14" t="s">
        <v>487</v>
      </c>
      <c r="I47" s="14" t="s">
        <v>290</v>
      </c>
      <c r="J47" s="14" t="s">
        <v>272</v>
      </c>
      <c r="K47" s="14" t="s">
        <v>406</v>
      </c>
      <c r="L47" s="16" t="s">
        <v>6</v>
      </c>
      <c r="M47" s="17" t="s">
        <v>156</v>
      </c>
      <c r="N47" s="18">
        <v>126</v>
      </c>
      <c r="O47" s="15"/>
      <c r="P47" s="14" t="s">
        <v>451</v>
      </c>
      <c r="Q47" s="39">
        <f t="shared" si="1"/>
        <v>17</v>
      </c>
      <c r="R47" s="1" t="str">
        <f t="shared" si="2"/>
        <v>017A0501</v>
      </c>
      <c r="S47" s="1" t="str">
        <f t="shared" si="6"/>
        <v>JWWA  B  126</v>
      </c>
      <c r="T47" s="1" t="str">
        <f t="shared" si="4"/>
        <v>JWWA  B  126</v>
      </c>
      <c r="Z47" s="38" t="str">
        <f>登録資材製造者!B42</f>
        <v>草竹コンクリート工業（株）</v>
      </c>
      <c r="AA47" s="45">
        <f>登録資材製造者!C42</f>
        <v>8</v>
      </c>
    </row>
    <row r="48" spans="1:27" ht="15" customHeight="1">
      <c r="A48" s="50" t="str">
        <f t="shared" si="0"/>
        <v>017A0502</v>
      </c>
      <c r="B48" s="13" t="s">
        <v>170</v>
      </c>
      <c r="C48" s="29">
        <v>5</v>
      </c>
      <c r="D48" s="29">
        <v>2</v>
      </c>
      <c r="E48" s="14" t="s">
        <v>14</v>
      </c>
      <c r="F48" s="15" t="s">
        <v>30</v>
      </c>
      <c r="G48" s="14" t="s">
        <v>411</v>
      </c>
      <c r="H48" s="14" t="s">
        <v>487</v>
      </c>
      <c r="I48" s="14" t="s">
        <v>290</v>
      </c>
      <c r="J48" s="14" t="s">
        <v>272</v>
      </c>
      <c r="K48" s="14" t="s">
        <v>442</v>
      </c>
      <c r="L48" s="16" t="s">
        <v>6</v>
      </c>
      <c r="M48" s="17" t="s">
        <v>156</v>
      </c>
      <c r="N48" s="18">
        <v>126</v>
      </c>
      <c r="O48" s="15"/>
      <c r="P48" s="14" t="s">
        <v>451</v>
      </c>
      <c r="Q48" s="39">
        <f t="shared" si="1"/>
        <v>17</v>
      </c>
      <c r="R48" s="1" t="str">
        <f t="shared" si="2"/>
        <v>017A0502</v>
      </c>
      <c r="S48" s="1" t="str">
        <f t="shared" si="6"/>
        <v>JWWA  B  126</v>
      </c>
      <c r="T48" s="1" t="str">
        <f t="shared" si="4"/>
        <v>JWWA  B  126</v>
      </c>
      <c r="Z48" s="38" t="str">
        <f>登録資材製造者!B43</f>
        <v>（株）巴製作所</v>
      </c>
      <c r="AA48" s="45">
        <f>登録資材製造者!C43</f>
        <v>37</v>
      </c>
    </row>
    <row r="49" spans="1:27" ht="15" customHeight="1">
      <c r="A49" s="50" t="str">
        <f t="shared" si="0"/>
        <v>017A0503</v>
      </c>
      <c r="B49" s="13" t="s">
        <v>170</v>
      </c>
      <c r="C49" s="29">
        <v>5</v>
      </c>
      <c r="D49" s="29">
        <v>3</v>
      </c>
      <c r="E49" s="14" t="s">
        <v>14</v>
      </c>
      <c r="F49" s="15" t="s">
        <v>30</v>
      </c>
      <c r="G49" s="14" t="s">
        <v>411</v>
      </c>
      <c r="H49" s="14" t="s">
        <v>487</v>
      </c>
      <c r="I49" s="14" t="s">
        <v>841</v>
      </c>
      <c r="J49" s="14" t="s">
        <v>272</v>
      </c>
      <c r="K49" s="14" t="s">
        <v>445</v>
      </c>
      <c r="L49" s="16" t="s">
        <v>49</v>
      </c>
      <c r="M49" s="17"/>
      <c r="N49" s="18"/>
      <c r="O49" s="15" t="s">
        <v>843</v>
      </c>
      <c r="P49" s="14" t="s">
        <v>451</v>
      </c>
      <c r="Q49" s="39">
        <f t="shared" si="1"/>
        <v>17</v>
      </c>
      <c r="R49" s="1" t="str">
        <f t="shared" si="2"/>
        <v>017A0503</v>
      </c>
      <c r="S49" s="1" t="str">
        <f t="shared" si="6"/>
        <v xml:space="preserve">指定承認    </v>
      </c>
      <c r="T49" s="1" t="str">
        <f t="shared" si="4"/>
        <v xml:space="preserve">指定承認    </v>
      </c>
      <c r="Z49" s="38" t="str">
        <f>登録資材製造者!B44</f>
        <v>（株）ＳＤＣ田中</v>
      </c>
      <c r="AA49" s="45">
        <f>登録資材製造者!C44</f>
        <v>32</v>
      </c>
    </row>
    <row r="50" spans="1:27" ht="15" customHeight="1">
      <c r="A50" s="50" t="str">
        <f t="shared" si="0"/>
        <v>017A0504</v>
      </c>
      <c r="B50" s="13" t="s">
        <v>170</v>
      </c>
      <c r="C50" s="29">
        <v>5</v>
      </c>
      <c r="D50" s="29">
        <v>4</v>
      </c>
      <c r="E50" s="14" t="s">
        <v>14</v>
      </c>
      <c r="F50" s="15" t="s">
        <v>30</v>
      </c>
      <c r="G50" s="14" t="s">
        <v>411</v>
      </c>
      <c r="H50" s="14" t="s">
        <v>487</v>
      </c>
      <c r="I50" s="14" t="s">
        <v>842</v>
      </c>
      <c r="J50" s="14" t="s">
        <v>272</v>
      </c>
      <c r="K50" s="14" t="s">
        <v>407</v>
      </c>
      <c r="L50" s="16" t="s">
        <v>6</v>
      </c>
      <c r="M50" s="17" t="s">
        <v>156</v>
      </c>
      <c r="N50" s="18">
        <v>126</v>
      </c>
      <c r="O50" s="15"/>
      <c r="P50" s="14" t="s">
        <v>451</v>
      </c>
      <c r="Q50" s="39">
        <f t="shared" si="1"/>
        <v>17</v>
      </c>
      <c r="R50" s="1" t="str">
        <f t="shared" si="2"/>
        <v>017A0504</v>
      </c>
      <c r="S50" s="1" t="str">
        <f t="shared" si="6"/>
        <v>JWWA  B  126</v>
      </c>
      <c r="T50" s="1" t="str">
        <f t="shared" si="4"/>
        <v>JWWA  B  126</v>
      </c>
      <c r="Z50" s="38" t="str">
        <f>登録資材製造者!B45</f>
        <v>サンエス護謨工業（株）</v>
      </c>
      <c r="AA50" s="45">
        <f>登録資材製造者!C45</f>
        <v>31</v>
      </c>
    </row>
    <row r="51" spans="1:27" ht="15" customHeight="1">
      <c r="A51" s="50" t="str">
        <f t="shared" si="0"/>
        <v>017A0505</v>
      </c>
      <c r="B51" s="13" t="s">
        <v>170</v>
      </c>
      <c r="C51" s="29">
        <v>5</v>
      </c>
      <c r="D51" s="29">
        <v>5</v>
      </c>
      <c r="E51" s="14" t="s">
        <v>14</v>
      </c>
      <c r="F51" s="15" t="s">
        <v>30</v>
      </c>
      <c r="G51" s="14" t="s">
        <v>412</v>
      </c>
      <c r="H51" s="14" t="s">
        <v>488</v>
      </c>
      <c r="I51" s="14" t="s">
        <v>290</v>
      </c>
      <c r="J51" s="14" t="s">
        <v>272</v>
      </c>
      <c r="K51" s="14" t="s">
        <v>442</v>
      </c>
      <c r="L51" s="16" t="s">
        <v>6</v>
      </c>
      <c r="M51" s="17" t="s">
        <v>156</v>
      </c>
      <c r="N51" s="18">
        <v>126</v>
      </c>
      <c r="O51" s="15"/>
      <c r="P51" s="14" t="s">
        <v>451</v>
      </c>
      <c r="Q51" s="39">
        <f t="shared" ref="Q51:Q59" si="7">IF(P51="","",VLOOKUP(P51,$Z$7:$AA$68,2,FALSE))</f>
        <v>17</v>
      </c>
      <c r="R51" s="1" t="str">
        <f t="shared" si="2"/>
        <v>017A0505</v>
      </c>
      <c r="S51" s="1" t="str">
        <f t="shared" si="6"/>
        <v xml:space="preserve">    </v>
      </c>
      <c r="T51" s="1" t="str">
        <f t="shared" si="4"/>
        <v xml:space="preserve">    </v>
      </c>
      <c r="Z51" s="38" t="str">
        <f>登録資材製造者!B46</f>
        <v>ヨツギ（株）</v>
      </c>
      <c r="AA51" s="45">
        <f>登録資材製造者!C46</f>
        <v>44</v>
      </c>
    </row>
    <row r="52" spans="1:27" ht="15" customHeight="1">
      <c r="A52" s="50" t="str">
        <f t="shared" si="0"/>
        <v>017A0506</v>
      </c>
      <c r="B52" s="13" t="s">
        <v>170</v>
      </c>
      <c r="C52" s="29">
        <v>5</v>
      </c>
      <c r="D52" s="29">
        <v>6</v>
      </c>
      <c r="E52" s="14" t="s">
        <v>14</v>
      </c>
      <c r="F52" s="15" t="s">
        <v>30</v>
      </c>
      <c r="G52" s="14" t="s">
        <v>412</v>
      </c>
      <c r="H52" s="14" t="s">
        <v>488</v>
      </c>
      <c r="I52" s="14" t="s">
        <v>841</v>
      </c>
      <c r="J52" s="14" t="s">
        <v>272</v>
      </c>
      <c r="K52" s="14" t="s">
        <v>407</v>
      </c>
      <c r="L52" s="16" t="s">
        <v>49</v>
      </c>
      <c r="M52" s="17"/>
      <c r="N52" s="18"/>
      <c r="O52" s="15" t="s">
        <v>843</v>
      </c>
      <c r="P52" s="14" t="s">
        <v>451</v>
      </c>
      <c r="Q52" s="39">
        <f t="shared" si="7"/>
        <v>17</v>
      </c>
      <c r="R52" s="1" t="str">
        <f t="shared" si="2"/>
        <v>017A0506</v>
      </c>
      <c r="S52" s="1" t="str">
        <f t="shared" si="6"/>
        <v>JWWA  B  103</v>
      </c>
      <c r="T52" s="1" t="str">
        <f t="shared" si="4"/>
        <v>JWWA  B  103</v>
      </c>
      <c r="Z52" s="38" t="str">
        <f>登録資材製造者!B47</f>
        <v>三報ゴム（株）</v>
      </c>
      <c r="AA52" s="45">
        <f>登録資材製造者!C47</f>
        <v>0</v>
      </c>
    </row>
    <row r="53" spans="1:27" ht="15" customHeight="1">
      <c r="A53" s="50" t="str">
        <f t="shared" si="0"/>
        <v>017A0507</v>
      </c>
      <c r="B53" s="13" t="s">
        <v>170</v>
      </c>
      <c r="C53" s="29">
        <v>5</v>
      </c>
      <c r="D53" s="29">
        <v>7</v>
      </c>
      <c r="E53" s="14" t="s">
        <v>14</v>
      </c>
      <c r="F53" s="15" t="s">
        <v>30</v>
      </c>
      <c r="G53" s="14" t="s">
        <v>412</v>
      </c>
      <c r="H53" s="14" t="s">
        <v>488</v>
      </c>
      <c r="I53" s="14" t="s">
        <v>842</v>
      </c>
      <c r="J53" s="14" t="s">
        <v>272</v>
      </c>
      <c r="K53" s="14" t="s">
        <v>407</v>
      </c>
      <c r="L53" s="16" t="s">
        <v>6</v>
      </c>
      <c r="M53" s="17" t="s">
        <v>156</v>
      </c>
      <c r="N53" s="18">
        <v>126</v>
      </c>
      <c r="O53" s="15"/>
      <c r="P53" s="14" t="s">
        <v>451</v>
      </c>
      <c r="Q53" s="39">
        <f t="shared" si="7"/>
        <v>17</v>
      </c>
      <c r="R53" s="1" t="str">
        <f t="shared" si="2"/>
        <v>017A0507</v>
      </c>
      <c r="S53" s="1" t="str">
        <f t="shared" si="6"/>
        <v>JWWA  B  135</v>
      </c>
      <c r="T53" s="1" t="str">
        <f t="shared" si="4"/>
        <v>JWWA  B  135</v>
      </c>
      <c r="Z53" s="38" t="str">
        <f>登録資材製造者!B48</f>
        <v>タキロン（株）</v>
      </c>
      <c r="AA53" s="45">
        <f>登録資材製造者!C48</f>
        <v>0</v>
      </c>
    </row>
    <row r="54" spans="1:27" ht="15" customHeight="1">
      <c r="A54" s="34" t="str">
        <f t="shared" si="0"/>
        <v/>
      </c>
      <c r="B54" s="13"/>
      <c r="C54" s="29"/>
      <c r="D54" s="29"/>
      <c r="E54" s="14"/>
      <c r="F54" s="15"/>
      <c r="G54" s="14"/>
      <c r="H54" s="14"/>
      <c r="I54" s="14"/>
      <c r="J54" s="14"/>
      <c r="K54" s="14"/>
      <c r="L54" s="16"/>
      <c r="M54" s="17"/>
      <c r="N54" s="18"/>
      <c r="O54" s="15"/>
      <c r="P54" s="14"/>
      <c r="Q54" s="39" t="str">
        <f t="shared" si="7"/>
        <v/>
      </c>
      <c r="R54" s="1" t="str">
        <f t="shared" si="2"/>
        <v/>
      </c>
      <c r="S54" s="1" t="str">
        <f t="shared" si="6"/>
        <v xml:space="preserve">指定承認    </v>
      </c>
      <c r="T54" s="1" t="str">
        <f t="shared" si="4"/>
        <v xml:space="preserve">指定承認    </v>
      </c>
      <c r="Z54" s="38" t="str">
        <f>登録資材製造者!B49</f>
        <v>（株）川西水道機器</v>
      </c>
      <c r="AA54" s="45">
        <f>登録資材製造者!C49</f>
        <v>14</v>
      </c>
    </row>
    <row r="55" spans="1:27" ht="15" customHeight="1">
      <c r="A55" s="50" t="str">
        <f t="shared" si="0"/>
        <v>017F0101</v>
      </c>
      <c r="B55" s="13" t="s">
        <v>178</v>
      </c>
      <c r="C55" s="29">
        <v>1</v>
      </c>
      <c r="D55" s="29">
        <v>1</v>
      </c>
      <c r="E55" s="14" t="s">
        <v>14</v>
      </c>
      <c r="F55" s="15" t="s">
        <v>31</v>
      </c>
      <c r="G55" s="14" t="s">
        <v>413</v>
      </c>
      <c r="H55" s="14" t="s">
        <v>489</v>
      </c>
      <c r="I55" s="14" t="s">
        <v>114</v>
      </c>
      <c r="J55" s="14" t="s">
        <v>272</v>
      </c>
      <c r="K55" s="14" t="s">
        <v>288</v>
      </c>
      <c r="L55" s="16" t="s">
        <v>6</v>
      </c>
      <c r="M55" s="17" t="s">
        <v>156</v>
      </c>
      <c r="N55" s="18">
        <v>103</v>
      </c>
      <c r="O55" s="15"/>
      <c r="P55" s="14" t="s">
        <v>451</v>
      </c>
      <c r="Q55" s="39">
        <f t="shared" si="7"/>
        <v>17</v>
      </c>
      <c r="R55" s="1" t="str">
        <f t="shared" si="2"/>
        <v>017F0101</v>
      </c>
      <c r="S55" s="1" t="str">
        <f t="shared" si="6"/>
        <v xml:space="preserve">指定承認    </v>
      </c>
      <c r="T55" s="1" t="str">
        <f t="shared" si="4"/>
        <v xml:space="preserve">指定承認    </v>
      </c>
      <c r="Z55" s="38" t="str">
        <f>登録資材製造者!B50</f>
        <v>（株）森田鉄工所</v>
      </c>
      <c r="AA55" s="45">
        <f>登録資材製造者!C50</f>
        <v>0</v>
      </c>
    </row>
    <row r="56" spans="1:27" ht="15" customHeight="1">
      <c r="A56" s="50" t="str">
        <f t="shared" si="0"/>
        <v>017F0102</v>
      </c>
      <c r="B56" s="13" t="s">
        <v>178</v>
      </c>
      <c r="C56" s="29">
        <v>1</v>
      </c>
      <c r="D56" s="29">
        <v>2</v>
      </c>
      <c r="E56" s="14" t="s">
        <v>14</v>
      </c>
      <c r="F56" s="15" t="s">
        <v>31</v>
      </c>
      <c r="G56" s="14" t="s">
        <v>414</v>
      </c>
      <c r="H56" s="14" t="s">
        <v>490</v>
      </c>
      <c r="I56" s="14" t="s">
        <v>114</v>
      </c>
      <c r="J56" s="14" t="s">
        <v>272</v>
      </c>
      <c r="K56" s="14" t="s">
        <v>288</v>
      </c>
      <c r="L56" s="16" t="s">
        <v>6</v>
      </c>
      <c r="M56" s="17" t="s">
        <v>156</v>
      </c>
      <c r="N56" s="18">
        <v>135</v>
      </c>
      <c r="O56" s="15"/>
      <c r="P56" s="14" t="s">
        <v>451</v>
      </c>
      <c r="Q56" s="39">
        <f t="shared" si="7"/>
        <v>17</v>
      </c>
      <c r="R56" s="1" t="str">
        <f t="shared" si="2"/>
        <v>017F0102</v>
      </c>
      <c r="S56" s="1" t="str">
        <f t="shared" si="6"/>
        <v xml:space="preserve">指定承認    </v>
      </c>
      <c r="T56" s="1" t="str">
        <f t="shared" si="4"/>
        <v xml:space="preserve">指定承認    </v>
      </c>
      <c r="Z56" s="38" t="str">
        <f>登録資材製造者!B51</f>
        <v>古河電気工業（株）</v>
      </c>
      <c r="AA56" s="45">
        <f>登録資材製造者!C51</f>
        <v>0</v>
      </c>
    </row>
    <row r="57" spans="1:27" ht="15" customHeight="1">
      <c r="A57" s="50" t="str">
        <f t="shared" si="0"/>
        <v>017F0103</v>
      </c>
      <c r="B57" s="13" t="s">
        <v>178</v>
      </c>
      <c r="C57" s="29">
        <v>1</v>
      </c>
      <c r="D57" s="29">
        <v>3</v>
      </c>
      <c r="E57" s="14" t="s">
        <v>14</v>
      </c>
      <c r="F57" s="15" t="s">
        <v>31</v>
      </c>
      <c r="G57" s="14" t="s">
        <v>415</v>
      </c>
      <c r="H57" s="14" t="s">
        <v>491</v>
      </c>
      <c r="I57" s="14" t="s">
        <v>114</v>
      </c>
      <c r="J57" s="14" t="s">
        <v>272</v>
      </c>
      <c r="K57" s="14" t="s">
        <v>288</v>
      </c>
      <c r="L57" s="16" t="s">
        <v>49</v>
      </c>
      <c r="M57" s="17"/>
      <c r="N57" s="18"/>
      <c r="O57" s="15"/>
      <c r="P57" s="14" t="s">
        <v>451</v>
      </c>
      <c r="Q57" s="39">
        <f t="shared" si="7"/>
        <v>17</v>
      </c>
      <c r="R57" s="1" t="str">
        <f t="shared" ref="R57:R120" si="8">A60</f>
        <v/>
      </c>
      <c r="S57" s="1" t="str">
        <f t="shared" si="6"/>
        <v xml:space="preserve">    </v>
      </c>
      <c r="T57" s="1" t="str">
        <f t="shared" si="4"/>
        <v xml:space="preserve">    </v>
      </c>
      <c r="Z57" s="38" t="str">
        <f>登録資材製造者!B52</f>
        <v>（株）イノアック住環境</v>
      </c>
      <c r="AA57" s="45">
        <f>登録資材製造者!C52</f>
        <v>24</v>
      </c>
    </row>
    <row r="58" spans="1:27" ht="15" customHeight="1">
      <c r="A58" s="50" t="str">
        <f t="shared" si="0"/>
        <v>017F0201</v>
      </c>
      <c r="B58" s="13" t="s">
        <v>178</v>
      </c>
      <c r="C58" s="29">
        <v>2</v>
      </c>
      <c r="D58" s="29">
        <v>1</v>
      </c>
      <c r="E58" s="14" t="s">
        <v>14</v>
      </c>
      <c r="F58" s="15" t="s">
        <v>31</v>
      </c>
      <c r="G58" s="14" t="s">
        <v>416</v>
      </c>
      <c r="H58" s="14" t="s">
        <v>492</v>
      </c>
      <c r="I58" s="14" t="s">
        <v>291</v>
      </c>
      <c r="J58" s="14" t="s">
        <v>272</v>
      </c>
      <c r="K58" s="14" t="s">
        <v>288</v>
      </c>
      <c r="L58" s="16" t="s">
        <v>49</v>
      </c>
      <c r="M58" s="17"/>
      <c r="N58" s="18"/>
      <c r="O58" s="15"/>
      <c r="P58" s="14" t="s">
        <v>451</v>
      </c>
      <c r="Q58" s="39">
        <f t="shared" si="7"/>
        <v>17</v>
      </c>
      <c r="R58" s="1" t="str">
        <f t="shared" si="8"/>
        <v/>
      </c>
      <c r="S58" s="1" t="str">
        <f t="shared" si="6"/>
        <v xml:space="preserve">    </v>
      </c>
      <c r="T58" s="1" t="str">
        <f t="shared" si="4"/>
        <v xml:space="preserve">    </v>
      </c>
      <c r="Z58" s="38" t="str">
        <f>登録資材製造者!B53</f>
        <v>東レペフ加工品（株）</v>
      </c>
      <c r="AA58" s="45">
        <f>登録資材製造者!C53</f>
        <v>0</v>
      </c>
    </row>
    <row r="59" spans="1:27" ht="15" customHeight="1">
      <c r="A59" s="50" t="str">
        <f t="shared" si="0"/>
        <v>017F0202</v>
      </c>
      <c r="B59" s="13" t="s">
        <v>178</v>
      </c>
      <c r="C59" s="29">
        <v>2</v>
      </c>
      <c r="D59" s="29">
        <v>2</v>
      </c>
      <c r="E59" s="14" t="s">
        <v>14</v>
      </c>
      <c r="F59" s="15" t="s">
        <v>31</v>
      </c>
      <c r="G59" s="14" t="s">
        <v>849</v>
      </c>
      <c r="H59" s="14" t="s">
        <v>493</v>
      </c>
      <c r="I59" s="14" t="s">
        <v>291</v>
      </c>
      <c r="J59" s="14" t="s">
        <v>272</v>
      </c>
      <c r="K59" s="14" t="s">
        <v>494</v>
      </c>
      <c r="L59" s="16" t="s">
        <v>49</v>
      </c>
      <c r="M59" s="17"/>
      <c r="N59" s="18"/>
      <c r="O59" s="15"/>
      <c r="P59" s="14" t="s">
        <v>451</v>
      </c>
      <c r="Q59" s="39">
        <f t="shared" si="7"/>
        <v>17</v>
      </c>
      <c r="R59" s="1" t="str">
        <f t="shared" si="8"/>
        <v/>
      </c>
      <c r="S59" s="1" t="str">
        <f t="shared" si="6"/>
        <v xml:space="preserve">    </v>
      </c>
      <c r="T59" s="1" t="str">
        <f t="shared" si="4"/>
        <v xml:space="preserve">    </v>
      </c>
      <c r="Z59" s="38" t="str">
        <f>登録資材製造者!B54</f>
        <v>ミヤコ（株）</v>
      </c>
      <c r="AA59" s="45">
        <f>登録資材製造者!C54</f>
        <v>0</v>
      </c>
    </row>
    <row r="60" spans="1:27" ht="15" customHeight="1">
      <c r="A60" s="34" t="str">
        <f t="shared" si="0"/>
        <v/>
      </c>
      <c r="B60" s="13"/>
      <c r="C60" s="29"/>
      <c r="D60" s="29"/>
      <c r="E60" s="14"/>
      <c r="F60" s="15"/>
      <c r="G60" s="14"/>
      <c r="H60" s="14"/>
      <c r="I60" s="14"/>
      <c r="J60" s="14"/>
      <c r="K60" s="14"/>
      <c r="L60" s="16"/>
      <c r="M60" s="17"/>
      <c r="N60" s="18"/>
      <c r="O60" s="15"/>
      <c r="P60" s="12"/>
      <c r="Q60" s="39" t="str">
        <f t="shared" si="1"/>
        <v/>
      </c>
      <c r="R60" s="1" t="str">
        <f t="shared" si="8"/>
        <v/>
      </c>
      <c r="S60" s="1" t="str">
        <f t="shared" si="6"/>
        <v xml:space="preserve">    </v>
      </c>
      <c r="T60" s="1" t="str">
        <f t="shared" si="4"/>
        <v xml:space="preserve">    </v>
      </c>
      <c r="Z60" s="38" t="str">
        <f>登録資材製造者!B55</f>
        <v>（株）ティーム</v>
      </c>
      <c r="AA60" s="45">
        <f>登録資材製造者!C55</f>
        <v>36</v>
      </c>
    </row>
    <row r="61" spans="1:27" ht="15" customHeight="1">
      <c r="A61" s="34" t="str">
        <f t="shared" si="0"/>
        <v/>
      </c>
      <c r="B61" s="13"/>
      <c r="C61" s="29"/>
      <c r="D61" s="29"/>
      <c r="E61" s="14"/>
      <c r="F61" s="15"/>
      <c r="G61" s="14"/>
      <c r="H61" s="14"/>
      <c r="I61" s="14"/>
      <c r="J61" s="14"/>
      <c r="K61" s="14"/>
      <c r="L61" s="16"/>
      <c r="M61" s="17"/>
      <c r="N61" s="18"/>
      <c r="O61" s="15"/>
      <c r="P61" s="12"/>
      <c r="Q61" s="39" t="str">
        <f t="shared" si="1"/>
        <v/>
      </c>
      <c r="R61" s="1" t="str">
        <f t="shared" si="8"/>
        <v/>
      </c>
      <c r="S61" s="1" t="str">
        <f t="shared" si="6"/>
        <v xml:space="preserve">    </v>
      </c>
      <c r="T61" s="1" t="str">
        <f t="shared" si="4"/>
        <v xml:space="preserve">    </v>
      </c>
      <c r="V61" s="2"/>
      <c r="Z61" s="38" t="str">
        <f>登録資材製造者!B56</f>
        <v>フジテコム（株）</v>
      </c>
      <c r="AA61" s="45">
        <f>登録資材製造者!C56</f>
        <v>0</v>
      </c>
    </row>
    <row r="62" spans="1:27" ht="15" customHeight="1">
      <c r="A62" s="34" t="str">
        <f t="shared" si="0"/>
        <v/>
      </c>
      <c r="B62" s="13"/>
      <c r="C62" s="29"/>
      <c r="D62" s="29"/>
      <c r="E62" s="14"/>
      <c r="F62" s="15"/>
      <c r="G62" s="14"/>
      <c r="H62" s="14"/>
      <c r="I62" s="12"/>
      <c r="J62" s="12"/>
      <c r="K62" s="12"/>
      <c r="L62" s="16"/>
      <c r="M62" s="17"/>
      <c r="N62" s="18"/>
      <c r="O62" s="15"/>
      <c r="P62" s="12"/>
      <c r="Q62" s="39" t="str">
        <f t="shared" si="1"/>
        <v/>
      </c>
      <c r="R62" s="1" t="str">
        <f t="shared" si="8"/>
        <v/>
      </c>
      <c r="S62" s="1" t="str">
        <f t="shared" si="6"/>
        <v xml:space="preserve">    </v>
      </c>
      <c r="T62" s="1" t="str">
        <f t="shared" si="4"/>
        <v xml:space="preserve">    </v>
      </c>
      <c r="U62" s="2"/>
      <c r="V62" s="2"/>
      <c r="Z62" s="38" t="str">
        <f>登録資材製造者!B57</f>
        <v>明和工業（株）</v>
      </c>
      <c r="AA62" s="45">
        <f>登録資材製造者!C57</f>
        <v>33</v>
      </c>
    </row>
    <row r="63" spans="1:27" ht="15" customHeight="1">
      <c r="A63" s="34" t="str">
        <f t="shared" si="0"/>
        <v/>
      </c>
      <c r="B63" s="13"/>
      <c r="C63" s="29"/>
      <c r="D63" s="29"/>
      <c r="E63" s="14"/>
      <c r="F63" s="15"/>
      <c r="G63" s="14"/>
      <c r="H63" s="14"/>
      <c r="I63" s="12"/>
      <c r="J63" s="12"/>
      <c r="K63" s="12"/>
      <c r="L63" s="16"/>
      <c r="M63" s="17"/>
      <c r="N63" s="18"/>
      <c r="O63" s="15"/>
      <c r="P63" s="12"/>
      <c r="Q63" s="39" t="str">
        <f t="shared" si="1"/>
        <v/>
      </c>
      <c r="R63" s="1" t="str">
        <f t="shared" si="8"/>
        <v/>
      </c>
      <c r="S63" s="1" t="str">
        <f t="shared" si="6"/>
        <v xml:space="preserve">    </v>
      </c>
      <c r="T63" s="1" t="str">
        <f t="shared" si="4"/>
        <v xml:space="preserve">    </v>
      </c>
      <c r="U63" s="2"/>
      <c r="V63" s="2"/>
      <c r="Z63" s="38" t="str">
        <f>登録資材製造者!B58</f>
        <v>（株）多久製作所</v>
      </c>
      <c r="AA63" s="45">
        <f>登録資材製造者!C58</f>
        <v>0</v>
      </c>
    </row>
    <row r="64" spans="1:27" ht="15" customHeight="1">
      <c r="A64" s="34" t="str">
        <f t="shared" si="0"/>
        <v/>
      </c>
      <c r="B64" s="13"/>
      <c r="C64" s="29"/>
      <c r="D64" s="29"/>
      <c r="E64" s="14"/>
      <c r="F64" s="15"/>
      <c r="G64" s="14"/>
      <c r="H64" s="14"/>
      <c r="I64" s="12"/>
      <c r="J64" s="12"/>
      <c r="K64" s="12"/>
      <c r="L64" s="16"/>
      <c r="M64" s="17"/>
      <c r="N64" s="18"/>
      <c r="O64" s="15"/>
      <c r="P64" s="12"/>
      <c r="Q64" s="39" t="str">
        <f t="shared" si="1"/>
        <v/>
      </c>
      <c r="R64" s="1" t="str">
        <f t="shared" si="8"/>
        <v/>
      </c>
      <c r="S64" s="1" t="str">
        <f t="shared" si="6"/>
        <v xml:space="preserve">    </v>
      </c>
      <c r="T64" s="1" t="str">
        <f t="shared" si="4"/>
        <v xml:space="preserve">    </v>
      </c>
      <c r="U64" s="2"/>
      <c r="V64" s="2"/>
      <c r="Z64" s="38" t="str">
        <f>登録資材製造者!B59</f>
        <v>日東電工（株）</v>
      </c>
      <c r="AA64" s="45">
        <f>登録資材製造者!C59</f>
        <v>0</v>
      </c>
    </row>
    <row r="65" spans="1:27" ht="15" customHeight="1">
      <c r="A65" s="34" t="str">
        <f t="shared" si="0"/>
        <v/>
      </c>
      <c r="B65" s="13"/>
      <c r="C65" s="29"/>
      <c r="D65" s="29"/>
      <c r="E65" s="14"/>
      <c r="F65" s="19"/>
      <c r="G65" s="14"/>
      <c r="H65" s="14"/>
      <c r="I65" s="14"/>
      <c r="J65" s="14"/>
      <c r="K65" s="14"/>
      <c r="L65" s="13"/>
      <c r="M65" s="20"/>
      <c r="N65" s="21"/>
      <c r="O65" s="15"/>
      <c r="P65" s="14"/>
      <c r="Q65" s="39" t="str">
        <f t="shared" si="1"/>
        <v/>
      </c>
      <c r="R65" s="1" t="str">
        <f t="shared" si="8"/>
        <v/>
      </c>
      <c r="S65" s="1" t="str">
        <f t="shared" si="6"/>
        <v xml:space="preserve">    </v>
      </c>
      <c r="T65" s="1" t="str">
        <f t="shared" si="4"/>
        <v xml:space="preserve">    </v>
      </c>
      <c r="U65" s="2"/>
      <c r="V65" s="2"/>
      <c r="Z65" s="38" t="str">
        <f>登録資材製造者!B60</f>
        <v>ショーボンドマテリアル（株）</v>
      </c>
      <c r="AA65" s="45">
        <f>登録資材製造者!C60</f>
        <v>5</v>
      </c>
    </row>
    <row r="66" spans="1:27" ht="15" customHeight="1">
      <c r="A66" s="34" t="str">
        <f t="shared" si="0"/>
        <v/>
      </c>
      <c r="B66" s="13"/>
      <c r="C66" s="29"/>
      <c r="D66" s="29"/>
      <c r="E66" s="14"/>
      <c r="F66" s="15"/>
      <c r="G66" s="14"/>
      <c r="H66" s="14"/>
      <c r="I66" s="12"/>
      <c r="J66" s="12"/>
      <c r="K66" s="12"/>
      <c r="L66" s="16"/>
      <c r="M66" s="17"/>
      <c r="N66" s="18"/>
      <c r="O66" s="15"/>
      <c r="P66" s="12"/>
      <c r="Q66" s="39" t="str">
        <f t="shared" si="1"/>
        <v/>
      </c>
      <c r="R66" s="1" t="str">
        <f t="shared" si="8"/>
        <v/>
      </c>
      <c r="S66" s="1" t="str">
        <f t="shared" si="6"/>
        <v xml:space="preserve">    </v>
      </c>
      <c r="T66" s="1" t="str">
        <f t="shared" si="4"/>
        <v xml:space="preserve">    </v>
      </c>
      <c r="U66" s="2"/>
      <c r="V66" s="2"/>
      <c r="Z66" s="38" t="str">
        <f>登録資材製造者!B61</f>
        <v>三菱樹脂（株）</v>
      </c>
      <c r="AA66" s="45">
        <f>登録資材製造者!C61</f>
        <v>0</v>
      </c>
    </row>
    <row r="67" spans="1:27" ht="15" customHeight="1">
      <c r="A67" s="34" t="str">
        <f t="shared" si="0"/>
        <v/>
      </c>
      <c r="B67" s="13"/>
      <c r="C67" s="29"/>
      <c r="D67" s="29"/>
      <c r="E67" s="14"/>
      <c r="F67" s="15"/>
      <c r="G67" s="14"/>
      <c r="H67" s="14"/>
      <c r="I67" s="12"/>
      <c r="J67" s="12"/>
      <c r="K67" s="12"/>
      <c r="L67" s="16"/>
      <c r="M67" s="17"/>
      <c r="N67" s="18"/>
      <c r="O67" s="15"/>
      <c r="P67" s="12"/>
      <c r="Q67" s="39" t="str">
        <f t="shared" si="1"/>
        <v/>
      </c>
      <c r="R67" s="1" t="str">
        <f t="shared" si="8"/>
        <v/>
      </c>
      <c r="S67" s="1" t="str">
        <f t="shared" si="6"/>
        <v xml:space="preserve">    </v>
      </c>
      <c r="T67" s="1" t="str">
        <f t="shared" si="4"/>
        <v xml:space="preserve">    </v>
      </c>
      <c r="U67" s="2"/>
      <c r="V67" s="2"/>
      <c r="Z67" s="38" t="str">
        <f>登録資材製造者!B62</f>
        <v>（株）協成</v>
      </c>
      <c r="AA67" s="45">
        <f>登録資材製造者!C62</f>
        <v>43</v>
      </c>
    </row>
    <row r="68" spans="1:27" ht="15" customHeight="1">
      <c r="A68" s="34" t="str">
        <f t="shared" si="0"/>
        <v/>
      </c>
      <c r="B68" s="13"/>
      <c r="C68" s="29"/>
      <c r="D68" s="29"/>
      <c r="E68" s="14"/>
      <c r="F68" s="15"/>
      <c r="G68" s="14"/>
      <c r="H68" s="14"/>
      <c r="I68" s="12"/>
      <c r="J68" s="12"/>
      <c r="K68" s="12"/>
      <c r="L68" s="16"/>
      <c r="M68" s="17"/>
      <c r="N68" s="18"/>
      <c r="O68" s="15"/>
      <c r="P68" s="12"/>
      <c r="Q68" s="39" t="str">
        <f t="shared" si="1"/>
        <v/>
      </c>
      <c r="R68" s="1" t="str">
        <f t="shared" si="8"/>
        <v/>
      </c>
      <c r="S68" s="1" t="str">
        <f t="shared" si="6"/>
        <v xml:space="preserve">    </v>
      </c>
      <c r="T68" s="1" t="str">
        <f t="shared" si="4"/>
        <v xml:space="preserve">    </v>
      </c>
      <c r="U68" s="2"/>
      <c r="V68" s="2"/>
      <c r="Z68" s="38" t="str">
        <f>登録資材製造者!B63</f>
        <v>栗本商事（株）</v>
      </c>
      <c r="AA68" s="45">
        <f>登録資材製造者!C63</f>
        <v>29</v>
      </c>
    </row>
    <row r="69" spans="1:27" ht="15" customHeight="1">
      <c r="A69" s="34" t="str">
        <f t="shared" si="0"/>
        <v/>
      </c>
      <c r="B69" s="13"/>
      <c r="C69" s="29"/>
      <c r="D69" s="29"/>
      <c r="E69" s="14"/>
      <c r="F69" s="15"/>
      <c r="G69" s="14"/>
      <c r="H69" s="14"/>
      <c r="I69" s="12"/>
      <c r="J69" s="12"/>
      <c r="K69" s="12"/>
      <c r="L69" s="16"/>
      <c r="M69" s="17"/>
      <c r="N69" s="18"/>
      <c r="O69" s="15"/>
      <c r="P69" s="12"/>
      <c r="Q69" s="39" t="str">
        <f t="shared" si="1"/>
        <v/>
      </c>
      <c r="R69" s="1" t="str">
        <f t="shared" si="8"/>
        <v/>
      </c>
      <c r="S69" s="1" t="str">
        <f t="shared" si="6"/>
        <v xml:space="preserve">    </v>
      </c>
      <c r="T69" s="1" t="str">
        <f t="shared" si="4"/>
        <v xml:space="preserve">    </v>
      </c>
      <c r="U69" s="2"/>
      <c r="V69" s="2"/>
      <c r="Z69" s="38" t="str">
        <f>登録資材製造者!B64</f>
        <v>角田鉄工（株）</v>
      </c>
      <c r="AA69" s="45">
        <f>登録資材製造者!C64</f>
        <v>22</v>
      </c>
    </row>
    <row r="70" spans="1:27" ht="15" customHeight="1">
      <c r="A70" s="34" t="str">
        <f t="shared" si="0"/>
        <v/>
      </c>
      <c r="B70" s="13"/>
      <c r="C70" s="29"/>
      <c r="D70" s="29"/>
      <c r="E70" s="14"/>
      <c r="F70" s="15"/>
      <c r="G70" s="14"/>
      <c r="H70" s="14"/>
      <c r="I70" s="12"/>
      <c r="J70" s="12"/>
      <c r="K70" s="12"/>
      <c r="L70" s="16"/>
      <c r="M70" s="17"/>
      <c r="N70" s="18"/>
      <c r="O70" s="15"/>
      <c r="P70" s="12"/>
      <c r="Q70" s="39" t="str">
        <f t="shared" si="1"/>
        <v/>
      </c>
      <c r="R70" s="1" t="str">
        <f t="shared" si="8"/>
        <v/>
      </c>
      <c r="S70" s="1" t="str">
        <f t="shared" si="6"/>
        <v xml:space="preserve">    </v>
      </c>
      <c r="T70" s="1" t="str">
        <f t="shared" si="4"/>
        <v xml:space="preserve">    </v>
      </c>
      <c r="U70" s="2"/>
      <c r="V70" s="2"/>
      <c r="Z70" s="38" t="str">
        <f>登録資材製造者!B65</f>
        <v>（株）竹村製作所</v>
      </c>
      <c r="AA70" s="45">
        <f>登録資材製造者!C65</f>
        <v>28</v>
      </c>
    </row>
    <row r="71" spans="1:27" ht="15" customHeight="1">
      <c r="A71" s="34" t="str">
        <f t="shared" si="0"/>
        <v/>
      </c>
      <c r="B71" s="13"/>
      <c r="C71" s="29"/>
      <c r="D71" s="29"/>
      <c r="E71" s="14"/>
      <c r="F71" s="15"/>
      <c r="G71" s="14"/>
      <c r="H71" s="14"/>
      <c r="I71" s="12"/>
      <c r="J71" s="12"/>
      <c r="K71" s="12"/>
      <c r="L71" s="16"/>
      <c r="M71" s="17"/>
      <c r="N71" s="18"/>
      <c r="O71" s="15"/>
      <c r="P71" s="12"/>
      <c r="Q71" s="39" t="str">
        <f t="shared" ref="Q71:Q134" si="9">IF(P71="","",VLOOKUP(P71,$Z$7:$AA$68,2,FALSE))</f>
        <v/>
      </c>
      <c r="R71" s="1" t="str">
        <f t="shared" si="8"/>
        <v/>
      </c>
      <c r="S71" s="1" t="str">
        <f t="shared" si="6"/>
        <v xml:space="preserve">    </v>
      </c>
      <c r="T71" s="1" t="str">
        <f t="shared" si="4"/>
        <v xml:space="preserve">    </v>
      </c>
      <c r="U71" s="2"/>
      <c r="V71" s="2"/>
      <c r="Z71" s="38" t="str">
        <f>登録資材製造者!B66</f>
        <v>アロン化成（株）</v>
      </c>
      <c r="AA71" s="45">
        <f>登録資材製造者!C66</f>
        <v>40</v>
      </c>
    </row>
    <row r="72" spans="1:27" ht="15" customHeight="1">
      <c r="A72" s="34" t="str">
        <f t="shared" si="0"/>
        <v/>
      </c>
      <c r="B72" s="13"/>
      <c r="C72" s="29"/>
      <c r="D72" s="29"/>
      <c r="E72" s="14"/>
      <c r="F72" s="15"/>
      <c r="G72" s="14"/>
      <c r="H72" s="14"/>
      <c r="I72" s="12"/>
      <c r="J72" s="12"/>
      <c r="K72" s="12"/>
      <c r="L72" s="16"/>
      <c r="M72" s="17"/>
      <c r="N72" s="18"/>
      <c r="O72" s="15"/>
      <c r="P72" s="12"/>
      <c r="Q72" s="39" t="str">
        <f t="shared" si="9"/>
        <v/>
      </c>
      <c r="R72" s="1" t="str">
        <f t="shared" si="8"/>
        <v/>
      </c>
      <c r="S72" s="1" t="str">
        <f t="shared" si="6"/>
        <v xml:space="preserve">    </v>
      </c>
      <c r="T72" s="1" t="str">
        <f t="shared" ref="T72:T297" si="10">S72</f>
        <v xml:space="preserve">    </v>
      </c>
      <c r="V72" s="2"/>
    </row>
    <row r="73" spans="1:27" ht="15" customHeight="1">
      <c r="A73" s="34" t="str">
        <f t="shared" si="0"/>
        <v/>
      </c>
      <c r="B73" s="13"/>
      <c r="C73" s="29"/>
      <c r="D73" s="29"/>
      <c r="E73" s="14"/>
      <c r="F73" s="15"/>
      <c r="G73" s="14"/>
      <c r="H73" s="14"/>
      <c r="I73" s="12"/>
      <c r="J73" s="12"/>
      <c r="K73" s="12"/>
      <c r="L73" s="16"/>
      <c r="M73" s="17"/>
      <c r="N73" s="18"/>
      <c r="O73" s="15"/>
      <c r="P73" s="12"/>
      <c r="Q73" s="39" t="str">
        <f t="shared" si="9"/>
        <v/>
      </c>
      <c r="R73" s="1" t="str">
        <f t="shared" si="8"/>
        <v/>
      </c>
      <c r="S73" s="1" t="str">
        <f t="shared" si="6"/>
        <v xml:space="preserve">    </v>
      </c>
      <c r="T73" s="1" t="str">
        <f t="shared" si="10"/>
        <v xml:space="preserve">    </v>
      </c>
      <c r="V73" s="2"/>
    </row>
    <row r="74" spans="1:27" ht="15" customHeight="1">
      <c r="A74" s="34" t="str">
        <f t="shared" si="0"/>
        <v/>
      </c>
      <c r="B74" s="13"/>
      <c r="C74" s="29"/>
      <c r="D74" s="29"/>
      <c r="E74" s="14"/>
      <c r="F74" s="15"/>
      <c r="G74" s="14"/>
      <c r="H74" s="14"/>
      <c r="I74" s="12"/>
      <c r="J74" s="12"/>
      <c r="K74" s="12"/>
      <c r="L74" s="16"/>
      <c r="M74" s="17"/>
      <c r="N74" s="18"/>
      <c r="O74" s="15"/>
      <c r="P74" s="12"/>
      <c r="Q74" s="39" t="str">
        <f t="shared" si="9"/>
        <v/>
      </c>
      <c r="R74" s="1" t="str">
        <f t="shared" si="8"/>
        <v/>
      </c>
      <c r="S74" s="1" t="str">
        <f t="shared" si="6"/>
        <v xml:space="preserve">    </v>
      </c>
      <c r="T74" s="1" t="str">
        <f t="shared" si="10"/>
        <v xml:space="preserve">    </v>
      </c>
      <c r="V74" s="2"/>
    </row>
    <row r="75" spans="1:27" ht="15" customHeight="1">
      <c r="A75" s="34" t="str">
        <f t="shared" ref="A75:A138" si="11">IF(OR(B75="",C75="",D75=""),"",TEXT(Q75,"000")&amp;B75&amp;TEXT(C75,"00")&amp;TEXT(D75,"00"))</f>
        <v/>
      </c>
      <c r="B75" s="13"/>
      <c r="C75" s="29"/>
      <c r="D75" s="29"/>
      <c r="E75" s="14"/>
      <c r="F75" s="15"/>
      <c r="G75" s="14"/>
      <c r="H75" s="14"/>
      <c r="I75" s="12"/>
      <c r="J75" s="12"/>
      <c r="K75" s="12"/>
      <c r="L75" s="16"/>
      <c r="M75" s="17"/>
      <c r="N75" s="18"/>
      <c r="O75" s="15"/>
      <c r="P75" s="12"/>
      <c r="Q75" s="39" t="str">
        <f t="shared" si="9"/>
        <v/>
      </c>
      <c r="R75" s="1" t="str">
        <f t="shared" si="8"/>
        <v/>
      </c>
      <c r="S75" s="1" t="str">
        <f t="shared" si="6"/>
        <v xml:space="preserve">    </v>
      </c>
      <c r="T75" s="1" t="str">
        <f t="shared" si="10"/>
        <v xml:space="preserve">    </v>
      </c>
      <c r="V75" s="2"/>
    </row>
    <row r="76" spans="1:27" ht="15" customHeight="1">
      <c r="A76" s="34" t="str">
        <f t="shared" si="11"/>
        <v/>
      </c>
      <c r="B76" s="13"/>
      <c r="C76" s="29"/>
      <c r="D76" s="29"/>
      <c r="E76" s="14"/>
      <c r="F76" s="15"/>
      <c r="G76" s="14"/>
      <c r="H76" s="14"/>
      <c r="I76" s="12"/>
      <c r="J76" s="12"/>
      <c r="K76" s="12"/>
      <c r="L76" s="16"/>
      <c r="M76" s="17"/>
      <c r="N76" s="18"/>
      <c r="O76" s="15"/>
      <c r="P76" s="12"/>
      <c r="Q76" s="39" t="str">
        <f t="shared" si="9"/>
        <v/>
      </c>
      <c r="R76" s="1" t="str">
        <f t="shared" si="8"/>
        <v/>
      </c>
      <c r="S76" s="1" t="str">
        <f t="shared" si="6"/>
        <v xml:space="preserve">    </v>
      </c>
      <c r="T76" s="1" t="str">
        <f t="shared" si="10"/>
        <v xml:space="preserve">    </v>
      </c>
      <c r="V76" s="2"/>
    </row>
    <row r="77" spans="1:27" ht="15" customHeight="1">
      <c r="A77" s="34" t="str">
        <f t="shared" si="11"/>
        <v/>
      </c>
      <c r="B77" s="13"/>
      <c r="C77" s="29"/>
      <c r="D77" s="29"/>
      <c r="E77" s="14"/>
      <c r="F77" s="15"/>
      <c r="G77" s="14"/>
      <c r="H77" s="14"/>
      <c r="I77" s="12"/>
      <c r="J77" s="12"/>
      <c r="K77" s="12"/>
      <c r="L77" s="16"/>
      <c r="M77" s="17"/>
      <c r="N77" s="18"/>
      <c r="O77" s="15"/>
      <c r="P77" s="12"/>
      <c r="Q77" s="39" t="str">
        <f t="shared" si="9"/>
        <v/>
      </c>
      <c r="R77" s="1" t="str">
        <f t="shared" si="8"/>
        <v/>
      </c>
      <c r="S77" s="1" t="str">
        <f t="shared" si="6"/>
        <v xml:space="preserve">    </v>
      </c>
      <c r="T77" s="1" t="str">
        <f t="shared" si="10"/>
        <v xml:space="preserve">    </v>
      </c>
      <c r="V77" s="2"/>
    </row>
    <row r="78" spans="1:27" ht="15" customHeight="1">
      <c r="A78" s="34" t="str">
        <f t="shared" si="11"/>
        <v/>
      </c>
      <c r="B78" s="13"/>
      <c r="C78" s="29"/>
      <c r="D78" s="29"/>
      <c r="E78" s="14"/>
      <c r="F78" s="15"/>
      <c r="G78" s="14"/>
      <c r="H78" s="14"/>
      <c r="I78" s="12"/>
      <c r="J78" s="12"/>
      <c r="K78" s="12"/>
      <c r="L78" s="16"/>
      <c r="M78" s="17"/>
      <c r="N78" s="18"/>
      <c r="O78" s="15"/>
      <c r="P78" s="12"/>
      <c r="Q78" s="39" t="str">
        <f t="shared" si="9"/>
        <v/>
      </c>
      <c r="R78" s="1" t="str">
        <f t="shared" si="8"/>
        <v/>
      </c>
      <c r="S78" s="1" t="str">
        <f t="shared" si="6"/>
        <v xml:space="preserve">    </v>
      </c>
      <c r="T78" s="1" t="str">
        <f t="shared" si="10"/>
        <v xml:space="preserve">    </v>
      </c>
    </row>
    <row r="79" spans="1:27" ht="15" customHeight="1">
      <c r="A79" s="34" t="str">
        <f t="shared" si="11"/>
        <v/>
      </c>
      <c r="B79" s="13"/>
      <c r="C79" s="29"/>
      <c r="D79" s="29"/>
      <c r="E79" s="14"/>
      <c r="F79" s="15"/>
      <c r="G79" s="14"/>
      <c r="H79" s="14"/>
      <c r="I79" s="12"/>
      <c r="J79" s="12"/>
      <c r="K79" s="12"/>
      <c r="L79" s="16"/>
      <c r="M79" s="17"/>
      <c r="N79" s="18"/>
      <c r="O79" s="15"/>
      <c r="P79" s="12"/>
      <c r="Q79" s="39" t="str">
        <f t="shared" si="9"/>
        <v/>
      </c>
      <c r="R79" s="1" t="str">
        <f t="shared" si="8"/>
        <v/>
      </c>
      <c r="S79" s="1" t="str">
        <f t="shared" si="6"/>
        <v xml:space="preserve">    </v>
      </c>
      <c r="T79" s="1" t="str">
        <f t="shared" si="10"/>
        <v xml:space="preserve">    </v>
      </c>
    </row>
    <row r="80" spans="1:27" ht="15" customHeight="1">
      <c r="A80" s="34" t="str">
        <f t="shared" si="11"/>
        <v/>
      </c>
      <c r="B80" s="13"/>
      <c r="C80" s="29"/>
      <c r="D80" s="29"/>
      <c r="E80" s="14"/>
      <c r="F80" s="15"/>
      <c r="G80" s="14"/>
      <c r="H80" s="14"/>
      <c r="I80" s="12"/>
      <c r="J80" s="12"/>
      <c r="K80" s="12"/>
      <c r="L80" s="16"/>
      <c r="M80" s="17"/>
      <c r="N80" s="18"/>
      <c r="O80" s="15"/>
      <c r="P80" s="12"/>
      <c r="Q80" s="39" t="str">
        <f t="shared" si="9"/>
        <v/>
      </c>
      <c r="R80" s="1" t="str">
        <f t="shared" si="8"/>
        <v/>
      </c>
      <c r="S80" s="1" t="str">
        <f t="shared" si="6"/>
        <v xml:space="preserve">    </v>
      </c>
      <c r="T80" s="1" t="str">
        <f t="shared" si="10"/>
        <v xml:space="preserve">    </v>
      </c>
    </row>
    <row r="81" spans="1:20" ht="15" customHeight="1">
      <c r="A81" s="34" t="str">
        <f t="shared" si="11"/>
        <v/>
      </c>
      <c r="B81" s="13"/>
      <c r="C81" s="29"/>
      <c r="D81" s="29"/>
      <c r="E81" s="14"/>
      <c r="F81" s="15"/>
      <c r="G81" s="14"/>
      <c r="H81" s="14"/>
      <c r="I81" s="12"/>
      <c r="J81" s="12"/>
      <c r="K81" s="12"/>
      <c r="L81" s="16"/>
      <c r="M81" s="17"/>
      <c r="N81" s="18"/>
      <c r="O81" s="15"/>
      <c r="P81" s="12"/>
      <c r="Q81" s="39" t="str">
        <f t="shared" si="9"/>
        <v/>
      </c>
      <c r="R81" s="1" t="str">
        <f t="shared" si="8"/>
        <v/>
      </c>
      <c r="S81" s="1" t="str">
        <f t="shared" si="6"/>
        <v xml:space="preserve">    </v>
      </c>
      <c r="T81" s="1" t="str">
        <f t="shared" si="10"/>
        <v xml:space="preserve">    </v>
      </c>
    </row>
    <row r="82" spans="1:20" ht="15" customHeight="1">
      <c r="A82" s="34" t="str">
        <f t="shared" si="11"/>
        <v/>
      </c>
      <c r="B82" s="13"/>
      <c r="C82" s="29"/>
      <c r="D82" s="29"/>
      <c r="E82" s="14"/>
      <c r="F82" s="15"/>
      <c r="G82" s="14"/>
      <c r="H82" s="14"/>
      <c r="I82" s="12"/>
      <c r="J82" s="12"/>
      <c r="K82" s="12"/>
      <c r="L82" s="16"/>
      <c r="M82" s="17"/>
      <c r="N82" s="18"/>
      <c r="O82" s="15"/>
      <c r="P82" s="12"/>
      <c r="Q82" s="39" t="str">
        <f t="shared" si="9"/>
        <v/>
      </c>
      <c r="R82" s="1" t="str">
        <f t="shared" si="8"/>
        <v/>
      </c>
      <c r="S82" s="1" t="str">
        <f t="shared" si="6"/>
        <v xml:space="preserve">    </v>
      </c>
      <c r="T82" s="1" t="str">
        <f t="shared" si="10"/>
        <v xml:space="preserve">    </v>
      </c>
    </row>
    <row r="83" spans="1:20" ht="15" customHeight="1">
      <c r="A83" s="34" t="str">
        <f t="shared" si="11"/>
        <v/>
      </c>
      <c r="B83" s="13"/>
      <c r="C83" s="29"/>
      <c r="D83" s="29"/>
      <c r="E83" s="14"/>
      <c r="F83" s="15"/>
      <c r="G83" s="14"/>
      <c r="H83" s="14"/>
      <c r="I83" s="12"/>
      <c r="J83" s="12"/>
      <c r="K83" s="12"/>
      <c r="L83" s="16"/>
      <c r="M83" s="17"/>
      <c r="N83" s="18"/>
      <c r="O83" s="15"/>
      <c r="P83" s="12"/>
      <c r="Q83" s="39" t="str">
        <f t="shared" si="9"/>
        <v/>
      </c>
      <c r="R83" s="1" t="str">
        <f t="shared" si="8"/>
        <v/>
      </c>
      <c r="S83" s="1" t="str">
        <f t="shared" si="6"/>
        <v xml:space="preserve">    </v>
      </c>
      <c r="T83" s="1" t="str">
        <f t="shared" si="10"/>
        <v xml:space="preserve">    </v>
      </c>
    </row>
    <row r="84" spans="1:20" ht="15" customHeight="1">
      <c r="A84" s="34" t="str">
        <f t="shared" si="11"/>
        <v/>
      </c>
      <c r="B84" s="13"/>
      <c r="C84" s="29"/>
      <c r="D84" s="29"/>
      <c r="E84" s="14"/>
      <c r="F84" s="15"/>
      <c r="G84" s="14"/>
      <c r="H84" s="14"/>
      <c r="I84" s="12"/>
      <c r="J84" s="12"/>
      <c r="K84" s="12"/>
      <c r="L84" s="16"/>
      <c r="M84" s="17"/>
      <c r="N84" s="18"/>
      <c r="O84" s="15"/>
      <c r="P84" s="12"/>
      <c r="Q84" s="39" t="str">
        <f t="shared" si="9"/>
        <v/>
      </c>
      <c r="R84" s="1" t="str">
        <f t="shared" si="8"/>
        <v/>
      </c>
      <c r="S84" s="1" t="str">
        <f t="shared" si="6"/>
        <v xml:space="preserve">    </v>
      </c>
      <c r="T84" s="1" t="str">
        <f t="shared" si="10"/>
        <v xml:space="preserve">    </v>
      </c>
    </row>
    <row r="85" spans="1:20" ht="15" customHeight="1">
      <c r="A85" s="34" t="str">
        <f t="shared" si="11"/>
        <v/>
      </c>
      <c r="B85" s="13"/>
      <c r="C85" s="29"/>
      <c r="D85" s="29"/>
      <c r="E85" s="14"/>
      <c r="F85" s="15"/>
      <c r="G85" s="14"/>
      <c r="H85" s="14"/>
      <c r="I85" s="12"/>
      <c r="J85" s="12"/>
      <c r="K85" s="12"/>
      <c r="L85" s="16"/>
      <c r="M85" s="17"/>
      <c r="N85" s="18"/>
      <c r="O85" s="15"/>
      <c r="P85" s="12"/>
      <c r="Q85" s="39" t="str">
        <f t="shared" si="9"/>
        <v/>
      </c>
      <c r="R85" s="1" t="str">
        <f t="shared" si="8"/>
        <v/>
      </c>
      <c r="S85" s="1" t="str">
        <f t="shared" si="6"/>
        <v xml:space="preserve">    </v>
      </c>
      <c r="T85" s="1" t="str">
        <f t="shared" si="10"/>
        <v xml:space="preserve">    </v>
      </c>
    </row>
    <row r="86" spans="1:20" ht="15" customHeight="1">
      <c r="A86" s="34" t="str">
        <f t="shared" si="11"/>
        <v/>
      </c>
      <c r="B86" s="13"/>
      <c r="C86" s="29"/>
      <c r="D86" s="29"/>
      <c r="E86" s="14"/>
      <c r="F86" s="15"/>
      <c r="G86" s="14"/>
      <c r="H86" s="14"/>
      <c r="I86" s="12"/>
      <c r="J86" s="12"/>
      <c r="K86" s="12"/>
      <c r="L86" s="16"/>
      <c r="M86" s="17"/>
      <c r="N86" s="18"/>
      <c r="O86" s="15"/>
      <c r="P86" s="12"/>
      <c r="Q86" s="39" t="str">
        <f t="shared" si="9"/>
        <v/>
      </c>
      <c r="R86" s="1" t="str">
        <f t="shared" si="8"/>
        <v/>
      </c>
      <c r="S86" s="1" t="str">
        <f t="shared" si="6"/>
        <v xml:space="preserve">    </v>
      </c>
      <c r="T86" s="1" t="str">
        <f t="shared" si="10"/>
        <v xml:space="preserve">    </v>
      </c>
    </row>
    <row r="87" spans="1:20" ht="15" customHeight="1">
      <c r="A87" s="34" t="str">
        <f t="shared" si="11"/>
        <v/>
      </c>
      <c r="B87" s="13"/>
      <c r="C87" s="29"/>
      <c r="D87" s="29"/>
      <c r="E87" s="14"/>
      <c r="F87" s="15"/>
      <c r="G87" s="14"/>
      <c r="H87" s="14"/>
      <c r="I87" s="12"/>
      <c r="J87" s="12"/>
      <c r="K87" s="12"/>
      <c r="L87" s="16"/>
      <c r="M87" s="17"/>
      <c r="N87" s="18"/>
      <c r="O87" s="15"/>
      <c r="P87" s="12"/>
      <c r="Q87" s="39" t="str">
        <f t="shared" si="9"/>
        <v/>
      </c>
      <c r="R87" s="1" t="str">
        <f t="shared" si="8"/>
        <v/>
      </c>
      <c r="S87" s="1" t="str">
        <f t="shared" si="6"/>
        <v xml:space="preserve">    </v>
      </c>
      <c r="T87" s="1" t="str">
        <f t="shared" si="10"/>
        <v xml:space="preserve">    </v>
      </c>
    </row>
    <row r="88" spans="1:20" ht="15" customHeight="1">
      <c r="A88" s="34" t="str">
        <f t="shared" si="11"/>
        <v/>
      </c>
      <c r="B88" s="13"/>
      <c r="C88" s="29"/>
      <c r="D88" s="29"/>
      <c r="E88" s="14"/>
      <c r="F88" s="15"/>
      <c r="G88" s="14"/>
      <c r="H88" s="14"/>
      <c r="I88" s="12"/>
      <c r="J88" s="12"/>
      <c r="K88" s="12"/>
      <c r="L88" s="16"/>
      <c r="M88" s="17"/>
      <c r="N88" s="18"/>
      <c r="O88" s="15"/>
      <c r="P88" s="12"/>
      <c r="Q88" s="39" t="str">
        <f t="shared" si="9"/>
        <v/>
      </c>
      <c r="R88" s="1" t="str">
        <f t="shared" si="8"/>
        <v/>
      </c>
      <c r="S88" s="1" t="str">
        <f t="shared" si="6"/>
        <v xml:space="preserve">    </v>
      </c>
      <c r="T88" s="1" t="str">
        <f t="shared" si="10"/>
        <v xml:space="preserve">    </v>
      </c>
    </row>
    <row r="89" spans="1:20" ht="15" customHeight="1">
      <c r="A89" s="34" t="str">
        <f t="shared" si="11"/>
        <v/>
      </c>
      <c r="B89" s="13"/>
      <c r="C89" s="29"/>
      <c r="D89" s="29"/>
      <c r="E89" s="14"/>
      <c r="F89" s="15"/>
      <c r="G89" s="14"/>
      <c r="H89" s="14"/>
      <c r="I89" s="12"/>
      <c r="J89" s="12"/>
      <c r="K89" s="12"/>
      <c r="L89" s="16"/>
      <c r="M89" s="17"/>
      <c r="N89" s="18"/>
      <c r="O89" s="15"/>
      <c r="P89" s="12"/>
      <c r="Q89" s="39" t="str">
        <f t="shared" si="9"/>
        <v/>
      </c>
      <c r="R89" s="1" t="str">
        <f t="shared" si="8"/>
        <v/>
      </c>
      <c r="S89" s="1" t="str">
        <f t="shared" si="6"/>
        <v xml:space="preserve">    </v>
      </c>
      <c r="T89" s="1" t="str">
        <f t="shared" si="10"/>
        <v xml:space="preserve">    </v>
      </c>
    </row>
    <row r="90" spans="1:20" ht="15" customHeight="1">
      <c r="A90" s="34" t="str">
        <f t="shared" si="11"/>
        <v/>
      </c>
      <c r="B90" s="13"/>
      <c r="C90" s="29"/>
      <c r="D90" s="29"/>
      <c r="E90" s="14"/>
      <c r="F90" s="15"/>
      <c r="G90" s="14"/>
      <c r="H90" s="14"/>
      <c r="I90" s="12"/>
      <c r="J90" s="12"/>
      <c r="K90" s="12"/>
      <c r="L90" s="16"/>
      <c r="M90" s="17"/>
      <c r="N90" s="18"/>
      <c r="O90" s="15"/>
      <c r="P90" s="12"/>
      <c r="Q90" s="39" t="str">
        <f t="shared" si="9"/>
        <v/>
      </c>
      <c r="R90" s="1" t="str">
        <f t="shared" si="8"/>
        <v/>
      </c>
      <c r="S90" s="1" t="str">
        <f t="shared" si="6"/>
        <v xml:space="preserve">    </v>
      </c>
      <c r="T90" s="1" t="str">
        <f t="shared" si="10"/>
        <v xml:space="preserve">    </v>
      </c>
    </row>
    <row r="91" spans="1:20" ht="15" customHeight="1">
      <c r="A91" s="34" t="str">
        <f t="shared" si="11"/>
        <v/>
      </c>
      <c r="B91" s="13"/>
      <c r="C91" s="29"/>
      <c r="D91" s="29"/>
      <c r="E91" s="14"/>
      <c r="F91" s="15"/>
      <c r="G91" s="14"/>
      <c r="H91" s="14"/>
      <c r="I91" s="12"/>
      <c r="J91" s="12"/>
      <c r="K91" s="12"/>
      <c r="L91" s="16"/>
      <c r="M91" s="17"/>
      <c r="N91" s="18"/>
      <c r="O91" s="15"/>
      <c r="P91" s="12"/>
      <c r="Q91" s="39" t="str">
        <f t="shared" si="9"/>
        <v/>
      </c>
      <c r="R91" s="1" t="str">
        <f t="shared" si="8"/>
        <v/>
      </c>
      <c r="S91" s="1" t="str">
        <f t="shared" si="6"/>
        <v xml:space="preserve">    </v>
      </c>
      <c r="T91" s="1" t="str">
        <f t="shared" si="10"/>
        <v xml:space="preserve">    </v>
      </c>
    </row>
    <row r="92" spans="1:20" ht="15" customHeight="1">
      <c r="A92" s="34" t="str">
        <f t="shared" si="11"/>
        <v/>
      </c>
      <c r="B92" s="13"/>
      <c r="C92" s="29"/>
      <c r="D92" s="29"/>
      <c r="E92" s="14"/>
      <c r="F92" s="15"/>
      <c r="G92" s="14"/>
      <c r="H92" s="14"/>
      <c r="I92" s="12"/>
      <c r="J92" s="12"/>
      <c r="K92" s="12"/>
      <c r="L92" s="16"/>
      <c r="M92" s="17"/>
      <c r="N92" s="18"/>
      <c r="O92" s="15"/>
      <c r="P92" s="12"/>
      <c r="Q92" s="39" t="str">
        <f t="shared" si="9"/>
        <v/>
      </c>
      <c r="R92" s="1" t="str">
        <f t="shared" si="8"/>
        <v/>
      </c>
      <c r="S92" s="1" t="str">
        <f t="shared" si="6"/>
        <v xml:space="preserve">    </v>
      </c>
      <c r="T92" s="1" t="str">
        <f t="shared" si="10"/>
        <v xml:space="preserve">    </v>
      </c>
    </row>
    <row r="93" spans="1:20" ht="15" customHeight="1">
      <c r="A93" s="34" t="str">
        <f t="shared" si="11"/>
        <v/>
      </c>
      <c r="B93" s="13"/>
      <c r="C93" s="29"/>
      <c r="D93" s="29"/>
      <c r="E93" s="14"/>
      <c r="F93" s="15"/>
      <c r="G93" s="14"/>
      <c r="H93" s="14"/>
      <c r="I93" s="12"/>
      <c r="J93" s="12"/>
      <c r="K93" s="12"/>
      <c r="L93" s="16"/>
      <c r="M93" s="17"/>
      <c r="N93" s="18"/>
      <c r="O93" s="15"/>
      <c r="P93" s="12"/>
      <c r="Q93" s="39" t="str">
        <f t="shared" si="9"/>
        <v/>
      </c>
      <c r="R93" s="1" t="str">
        <f t="shared" si="8"/>
        <v/>
      </c>
      <c r="S93" s="1" t="str">
        <f t="shared" si="6"/>
        <v xml:space="preserve">    </v>
      </c>
      <c r="T93" s="1" t="str">
        <f t="shared" si="10"/>
        <v xml:space="preserve">    </v>
      </c>
    </row>
    <row r="94" spans="1:20" ht="15" customHeight="1">
      <c r="A94" s="34" t="str">
        <f t="shared" si="11"/>
        <v/>
      </c>
      <c r="B94" s="13"/>
      <c r="C94" s="29"/>
      <c r="D94" s="29"/>
      <c r="E94" s="14"/>
      <c r="F94" s="15"/>
      <c r="G94" s="14"/>
      <c r="H94" s="14"/>
      <c r="I94" s="12"/>
      <c r="J94" s="12"/>
      <c r="K94" s="12"/>
      <c r="L94" s="16"/>
      <c r="M94" s="17"/>
      <c r="N94" s="18"/>
      <c r="O94" s="15"/>
      <c r="P94" s="12"/>
      <c r="Q94" s="39" t="str">
        <f t="shared" si="9"/>
        <v/>
      </c>
      <c r="R94" s="1" t="str">
        <f t="shared" si="8"/>
        <v/>
      </c>
      <c r="S94" s="1" t="str">
        <f t="shared" si="6"/>
        <v xml:space="preserve">    </v>
      </c>
      <c r="T94" s="1" t="str">
        <f t="shared" si="10"/>
        <v xml:space="preserve">    </v>
      </c>
    </row>
    <row r="95" spans="1:20" ht="15" customHeight="1">
      <c r="A95" s="34" t="str">
        <f t="shared" si="11"/>
        <v/>
      </c>
      <c r="B95" s="13"/>
      <c r="C95" s="29"/>
      <c r="D95" s="29"/>
      <c r="E95" s="14"/>
      <c r="F95" s="15"/>
      <c r="G95" s="14"/>
      <c r="H95" s="14"/>
      <c r="I95" s="12"/>
      <c r="J95" s="12"/>
      <c r="K95" s="12"/>
      <c r="L95" s="16"/>
      <c r="M95" s="17"/>
      <c r="N95" s="18"/>
      <c r="O95" s="15"/>
      <c r="P95" s="12"/>
      <c r="Q95" s="39" t="str">
        <f t="shared" si="9"/>
        <v/>
      </c>
      <c r="R95" s="1" t="str">
        <f t="shared" si="8"/>
        <v/>
      </c>
      <c r="S95" s="1" t="str">
        <f t="shared" si="6"/>
        <v xml:space="preserve">    </v>
      </c>
      <c r="T95" s="1" t="str">
        <f t="shared" si="10"/>
        <v xml:space="preserve">    </v>
      </c>
    </row>
    <row r="96" spans="1:20" ht="15" customHeight="1">
      <c r="A96" s="34" t="str">
        <f t="shared" si="11"/>
        <v/>
      </c>
      <c r="B96" s="13"/>
      <c r="C96" s="29"/>
      <c r="D96" s="29"/>
      <c r="E96" s="14"/>
      <c r="F96" s="15"/>
      <c r="G96" s="14"/>
      <c r="H96" s="14"/>
      <c r="I96" s="12"/>
      <c r="J96" s="12"/>
      <c r="K96" s="12"/>
      <c r="L96" s="16"/>
      <c r="M96" s="17"/>
      <c r="N96" s="18"/>
      <c r="O96" s="15"/>
      <c r="P96" s="12"/>
      <c r="Q96" s="39" t="str">
        <f t="shared" si="9"/>
        <v/>
      </c>
      <c r="R96" s="1" t="str">
        <f t="shared" si="8"/>
        <v/>
      </c>
      <c r="S96" s="1" t="str">
        <f t="shared" si="6"/>
        <v xml:space="preserve">    </v>
      </c>
      <c r="T96" s="1" t="str">
        <f t="shared" si="10"/>
        <v xml:space="preserve">    </v>
      </c>
    </row>
    <row r="97" spans="1:20" ht="15" customHeight="1">
      <c r="A97" s="34" t="str">
        <f t="shared" si="11"/>
        <v/>
      </c>
      <c r="B97" s="13"/>
      <c r="C97" s="29"/>
      <c r="D97" s="29"/>
      <c r="E97" s="14"/>
      <c r="F97" s="15"/>
      <c r="G97" s="14"/>
      <c r="H97" s="14"/>
      <c r="I97" s="12"/>
      <c r="J97" s="12"/>
      <c r="K97" s="12"/>
      <c r="L97" s="16"/>
      <c r="M97" s="17"/>
      <c r="N97" s="18"/>
      <c r="O97" s="15"/>
      <c r="P97" s="12"/>
      <c r="Q97" s="39" t="str">
        <f t="shared" si="9"/>
        <v/>
      </c>
      <c r="R97" s="1" t="str">
        <f t="shared" si="8"/>
        <v/>
      </c>
      <c r="S97" s="1" t="str">
        <f t="shared" si="6"/>
        <v xml:space="preserve">    </v>
      </c>
      <c r="T97" s="1" t="str">
        <f t="shared" si="10"/>
        <v xml:space="preserve">    </v>
      </c>
    </row>
    <row r="98" spans="1:20" ht="15" customHeight="1">
      <c r="A98" s="34" t="str">
        <f t="shared" si="11"/>
        <v/>
      </c>
      <c r="B98" s="13"/>
      <c r="C98" s="29"/>
      <c r="D98" s="29"/>
      <c r="E98" s="14"/>
      <c r="F98" s="15"/>
      <c r="G98" s="14"/>
      <c r="H98" s="14"/>
      <c r="I98" s="12"/>
      <c r="J98" s="12"/>
      <c r="K98" s="12"/>
      <c r="L98" s="16"/>
      <c r="M98" s="17"/>
      <c r="N98" s="18"/>
      <c r="O98" s="15"/>
      <c r="P98" s="12"/>
      <c r="Q98" s="39" t="str">
        <f t="shared" si="9"/>
        <v/>
      </c>
      <c r="R98" s="1" t="str">
        <f t="shared" si="8"/>
        <v/>
      </c>
      <c r="S98" s="1" t="str">
        <f t="shared" si="6"/>
        <v xml:space="preserve">    </v>
      </c>
      <c r="T98" s="1" t="str">
        <f t="shared" si="10"/>
        <v xml:space="preserve">    </v>
      </c>
    </row>
    <row r="99" spans="1:20" ht="15" customHeight="1">
      <c r="A99" s="34" t="str">
        <f t="shared" si="11"/>
        <v/>
      </c>
      <c r="B99" s="13"/>
      <c r="C99" s="29"/>
      <c r="D99" s="29"/>
      <c r="E99" s="14"/>
      <c r="F99" s="15"/>
      <c r="G99" s="14"/>
      <c r="H99" s="14"/>
      <c r="I99" s="12"/>
      <c r="J99" s="12"/>
      <c r="K99" s="12"/>
      <c r="L99" s="16"/>
      <c r="M99" s="17"/>
      <c r="N99" s="18"/>
      <c r="O99" s="15"/>
      <c r="P99" s="12"/>
      <c r="Q99" s="39" t="str">
        <f t="shared" si="9"/>
        <v/>
      </c>
      <c r="R99" s="1" t="str">
        <f t="shared" si="8"/>
        <v/>
      </c>
      <c r="S99" s="1" t="str">
        <f t="shared" si="6"/>
        <v xml:space="preserve">    </v>
      </c>
      <c r="T99" s="1" t="str">
        <f t="shared" si="10"/>
        <v xml:space="preserve">    </v>
      </c>
    </row>
    <row r="100" spans="1:20" ht="15" customHeight="1">
      <c r="A100" s="34" t="str">
        <f t="shared" si="11"/>
        <v/>
      </c>
      <c r="B100" s="13"/>
      <c r="C100" s="29"/>
      <c r="D100" s="29"/>
      <c r="E100" s="14"/>
      <c r="F100" s="15"/>
      <c r="G100" s="14"/>
      <c r="H100" s="14"/>
      <c r="I100" s="12"/>
      <c r="J100" s="12"/>
      <c r="K100" s="12"/>
      <c r="L100" s="16"/>
      <c r="M100" s="17"/>
      <c r="N100" s="18"/>
      <c r="O100" s="15"/>
      <c r="P100" s="12"/>
      <c r="Q100" s="39" t="str">
        <f t="shared" si="9"/>
        <v/>
      </c>
      <c r="R100" s="1" t="str">
        <f t="shared" si="8"/>
        <v/>
      </c>
      <c r="S100" s="1" t="str">
        <f t="shared" si="6"/>
        <v xml:space="preserve">    </v>
      </c>
      <c r="T100" s="1" t="str">
        <f t="shared" si="10"/>
        <v xml:space="preserve">    </v>
      </c>
    </row>
    <row r="101" spans="1:20" ht="15" customHeight="1">
      <c r="A101" s="34" t="str">
        <f t="shared" si="11"/>
        <v/>
      </c>
      <c r="B101" s="13"/>
      <c r="C101" s="29"/>
      <c r="D101" s="29"/>
      <c r="E101" s="14"/>
      <c r="F101" s="15"/>
      <c r="G101" s="14"/>
      <c r="H101" s="14"/>
      <c r="I101" s="12"/>
      <c r="J101" s="12"/>
      <c r="K101" s="12"/>
      <c r="L101" s="16"/>
      <c r="M101" s="17"/>
      <c r="N101" s="18"/>
      <c r="O101" s="15"/>
      <c r="P101" s="12"/>
      <c r="Q101" s="39" t="str">
        <f t="shared" si="9"/>
        <v/>
      </c>
      <c r="R101" s="1" t="str">
        <f t="shared" si="8"/>
        <v/>
      </c>
      <c r="S101" s="1" t="str">
        <f t="shared" si="6"/>
        <v xml:space="preserve">    </v>
      </c>
      <c r="T101" s="1" t="str">
        <f t="shared" si="10"/>
        <v xml:space="preserve">    </v>
      </c>
    </row>
    <row r="102" spans="1:20" ht="15" customHeight="1">
      <c r="A102" s="34" t="str">
        <f t="shared" si="11"/>
        <v/>
      </c>
      <c r="B102" s="13"/>
      <c r="C102" s="29"/>
      <c r="D102" s="29"/>
      <c r="E102" s="14"/>
      <c r="F102" s="15"/>
      <c r="G102" s="14"/>
      <c r="H102" s="14"/>
      <c r="I102" s="12"/>
      <c r="J102" s="12"/>
      <c r="K102" s="12"/>
      <c r="L102" s="16"/>
      <c r="M102" s="17"/>
      <c r="N102" s="18"/>
      <c r="O102" s="15"/>
      <c r="P102" s="12"/>
      <c r="Q102" s="39" t="str">
        <f t="shared" si="9"/>
        <v/>
      </c>
      <c r="R102" s="1" t="str">
        <f t="shared" si="8"/>
        <v/>
      </c>
      <c r="S102" s="1" t="str">
        <f t="shared" si="6"/>
        <v xml:space="preserve">    </v>
      </c>
      <c r="T102" s="1" t="str">
        <f t="shared" si="10"/>
        <v xml:space="preserve">    </v>
      </c>
    </row>
    <row r="103" spans="1:20" ht="15" customHeight="1">
      <c r="A103" s="34" t="str">
        <f t="shared" si="11"/>
        <v/>
      </c>
      <c r="B103" s="13"/>
      <c r="C103" s="29"/>
      <c r="D103" s="29"/>
      <c r="E103" s="14"/>
      <c r="F103" s="15"/>
      <c r="G103" s="14"/>
      <c r="H103" s="14"/>
      <c r="I103" s="12"/>
      <c r="J103" s="12"/>
      <c r="K103" s="12"/>
      <c r="L103" s="16"/>
      <c r="M103" s="17"/>
      <c r="N103" s="18"/>
      <c r="O103" s="15"/>
      <c r="P103" s="12"/>
      <c r="Q103" s="39" t="str">
        <f t="shared" si="9"/>
        <v/>
      </c>
      <c r="R103" s="1" t="str">
        <f t="shared" si="8"/>
        <v/>
      </c>
      <c r="S103" s="1" t="str">
        <f t="shared" si="6"/>
        <v xml:space="preserve">    </v>
      </c>
      <c r="T103" s="1" t="str">
        <f t="shared" si="10"/>
        <v xml:space="preserve">    </v>
      </c>
    </row>
    <row r="104" spans="1:20" ht="15" customHeight="1">
      <c r="A104" s="34" t="str">
        <f t="shared" si="11"/>
        <v/>
      </c>
      <c r="B104" s="13"/>
      <c r="C104" s="29"/>
      <c r="D104" s="29"/>
      <c r="E104" s="14"/>
      <c r="F104" s="15"/>
      <c r="G104" s="14"/>
      <c r="H104" s="14"/>
      <c r="I104" s="12"/>
      <c r="J104" s="12"/>
      <c r="K104" s="12"/>
      <c r="L104" s="16"/>
      <c r="M104" s="17"/>
      <c r="N104" s="18"/>
      <c r="O104" s="15"/>
      <c r="P104" s="12"/>
      <c r="Q104" s="39" t="str">
        <f t="shared" si="9"/>
        <v/>
      </c>
      <c r="R104" s="1" t="str">
        <f t="shared" si="8"/>
        <v/>
      </c>
      <c r="S104" s="1" t="str">
        <f t="shared" si="6"/>
        <v xml:space="preserve">    </v>
      </c>
      <c r="T104" s="1" t="str">
        <f t="shared" si="10"/>
        <v xml:space="preserve">    </v>
      </c>
    </row>
    <row r="105" spans="1:20" ht="15" customHeight="1">
      <c r="A105" s="34" t="str">
        <f t="shared" si="11"/>
        <v/>
      </c>
      <c r="B105" s="13"/>
      <c r="C105" s="29"/>
      <c r="D105" s="29"/>
      <c r="E105" s="14"/>
      <c r="F105" s="15"/>
      <c r="G105" s="14"/>
      <c r="H105" s="14"/>
      <c r="I105" s="12"/>
      <c r="J105" s="12"/>
      <c r="K105" s="12"/>
      <c r="L105" s="16"/>
      <c r="M105" s="17"/>
      <c r="N105" s="18"/>
      <c r="O105" s="15"/>
      <c r="P105" s="12"/>
      <c r="Q105" s="39" t="str">
        <f t="shared" si="9"/>
        <v/>
      </c>
      <c r="R105" s="1" t="str">
        <f t="shared" si="8"/>
        <v/>
      </c>
      <c r="S105" s="1" t="str">
        <f t="shared" si="6"/>
        <v xml:space="preserve">    </v>
      </c>
      <c r="T105" s="1" t="str">
        <f t="shared" si="10"/>
        <v xml:space="preserve">    </v>
      </c>
    </row>
    <row r="106" spans="1:20" ht="15" customHeight="1">
      <c r="A106" s="34" t="str">
        <f t="shared" si="11"/>
        <v/>
      </c>
      <c r="B106" s="13"/>
      <c r="C106" s="29"/>
      <c r="D106" s="29"/>
      <c r="E106" s="14"/>
      <c r="F106" s="15"/>
      <c r="G106" s="14"/>
      <c r="H106" s="14"/>
      <c r="I106" s="12"/>
      <c r="J106" s="12"/>
      <c r="K106" s="12"/>
      <c r="L106" s="16"/>
      <c r="M106" s="17"/>
      <c r="N106" s="18"/>
      <c r="O106" s="15"/>
      <c r="P106" s="12"/>
      <c r="Q106" s="39" t="str">
        <f t="shared" si="9"/>
        <v/>
      </c>
      <c r="R106" s="1" t="str">
        <f t="shared" si="8"/>
        <v/>
      </c>
      <c r="S106" s="1" t="str">
        <f t="shared" si="6"/>
        <v xml:space="preserve">    </v>
      </c>
      <c r="T106" s="1" t="str">
        <f t="shared" si="10"/>
        <v xml:space="preserve">    </v>
      </c>
    </row>
    <row r="107" spans="1:20" ht="15" customHeight="1">
      <c r="A107" s="34" t="str">
        <f t="shared" si="11"/>
        <v/>
      </c>
      <c r="B107" s="13"/>
      <c r="C107" s="29"/>
      <c r="D107" s="29"/>
      <c r="E107" s="14"/>
      <c r="F107" s="15"/>
      <c r="G107" s="14"/>
      <c r="H107" s="14"/>
      <c r="I107" s="12"/>
      <c r="J107" s="12"/>
      <c r="K107" s="12"/>
      <c r="L107" s="16"/>
      <c r="M107" s="17"/>
      <c r="N107" s="18"/>
      <c r="O107" s="15"/>
      <c r="P107" s="12"/>
      <c r="Q107" s="39" t="str">
        <f t="shared" si="9"/>
        <v/>
      </c>
      <c r="R107" s="1" t="str">
        <f t="shared" si="8"/>
        <v/>
      </c>
      <c r="S107" s="1" t="str">
        <f t="shared" si="6"/>
        <v xml:space="preserve">    </v>
      </c>
      <c r="T107" s="1" t="str">
        <f t="shared" si="10"/>
        <v xml:space="preserve">    </v>
      </c>
    </row>
    <row r="108" spans="1:20" ht="15" customHeight="1">
      <c r="A108" s="34" t="str">
        <f t="shared" si="11"/>
        <v/>
      </c>
      <c r="B108" s="13"/>
      <c r="C108" s="29"/>
      <c r="D108" s="29"/>
      <c r="E108" s="14"/>
      <c r="F108" s="15"/>
      <c r="G108" s="14"/>
      <c r="H108" s="14"/>
      <c r="I108" s="12"/>
      <c r="J108" s="12"/>
      <c r="K108" s="12"/>
      <c r="L108" s="16"/>
      <c r="M108" s="17"/>
      <c r="N108" s="18"/>
      <c r="O108" s="15"/>
      <c r="P108" s="12"/>
      <c r="Q108" s="39" t="str">
        <f t="shared" si="9"/>
        <v/>
      </c>
      <c r="R108" s="1" t="str">
        <f t="shared" si="8"/>
        <v/>
      </c>
      <c r="S108" s="1" t="str">
        <f t="shared" si="6"/>
        <v xml:space="preserve">    </v>
      </c>
      <c r="T108" s="1" t="str">
        <f t="shared" si="10"/>
        <v xml:space="preserve">    </v>
      </c>
    </row>
    <row r="109" spans="1:20" ht="15" customHeight="1">
      <c r="A109" s="34" t="str">
        <f t="shared" si="11"/>
        <v/>
      </c>
      <c r="B109" s="13"/>
      <c r="C109" s="29"/>
      <c r="D109" s="29"/>
      <c r="E109" s="14"/>
      <c r="F109" s="15"/>
      <c r="G109" s="14"/>
      <c r="H109" s="14"/>
      <c r="I109" s="12"/>
      <c r="J109" s="12"/>
      <c r="K109" s="12"/>
      <c r="L109" s="16"/>
      <c r="M109" s="17"/>
      <c r="N109" s="18"/>
      <c r="O109" s="15"/>
      <c r="P109" s="12"/>
      <c r="Q109" s="39" t="str">
        <f t="shared" si="9"/>
        <v/>
      </c>
      <c r="R109" s="1" t="str">
        <f t="shared" si="8"/>
        <v/>
      </c>
      <c r="S109" s="1" t="str">
        <f t="shared" ref="S109:S334" si="12">""&amp;L112&amp;"  "&amp;M112&amp;"  "&amp;N112&amp;""</f>
        <v xml:space="preserve">    </v>
      </c>
      <c r="T109" s="1" t="str">
        <f t="shared" si="10"/>
        <v xml:space="preserve">    </v>
      </c>
    </row>
    <row r="110" spans="1:20" ht="15" customHeight="1">
      <c r="A110" s="34" t="str">
        <f t="shared" si="11"/>
        <v/>
      </c>
      <c r="B110" s="13"/>
      <c r="C110" s="29"/>
      <c r="D110" s="29"/>
      <c r="E110" s="14"/>
      <c r="F110" s="15"/>
      <c r="G110" s="14"/>
      <c r="H110" s="14"/>
      <c r="I110" s="12"/>
      <c r="J110" s="12"/>
      <c r="K110" s="12"/>
      <c r="L110" s="16"/>
      <c r="M110" s="17"/>
      <c r="N110" s="18"/>
      <c r="O110" s="15"/>
      <c r="P110" s="12"/>
      <c r="Q110" s="39" t="str">
        <f t="shared" si="9"/>
        <v/>
      </c>
      <c r="R110" s="1" t="str">
        <f t="shared" si="8"/>
        <v/>
      </c>
      <c r="S110" s="1" t="str">
        <f t="shared" si="12"/>
        <v xml:space="preserve">    </v>
      </c>
      <c r="T110" s="1" t="str">
        <f t="shared" si="10"/>
        <v xml:space="preserve">    </v>
      </c>
    </row>
    <row r="111" spans="1:20" ht="15" customHeight="1">
      <c r="A111" s="34" t="str">
        <f t="shared" si="11"/>
        <v/>
      </c>
      <c r="B111" s="13"/>
      <c r="C111" s="29"/>
      <c r="D111" s="29"/>
      <c r="E111" s="14"/>
      <c r="F111" s="15"/>
      <c r="G111" s="14"/>
      <c r="H111" s="14"/>
      <c r="I111" s="12"/>
      <c r="J111" s="12"/>
      <c r="K111" s="12"/>
      <c r="L111" s="16"/>
      <c r="M111" s="17"/>
      <c r="N111" s="18"/>
      <c r="O111" s="15"/>
      <c r="P111" s="12"/>
      <c r="Q111" s="39" t="str">
        <f t="shared" si="9"/>
        <v/>
      </c>
      <c r="R111" s="1" t="str">
        <f t="shared" si="8"/>
        <v/>
      </c>
      <c r="S111" s="1" t="str">
        <f t="shared" si="12"/>
        <v xml:space="preserve">    </v>
      </c>
      <c r="T111" s="1" t="str">
        <f t="shared" si="10"/>
        <v xml:space="preserve">    </v>
      </c>
    </row>
    <row r="112" spans="1:20" ht="15" customHeight="1">
      <c r="A112" s="34" t="str">
        <f t="shared" si="11"/>
        <v/>
      </c>
      <c r="B112" s="13"/>
      <c r="C112" s="29"/>
      <c r="D112" s="29"/>
      <c r="E112" s="14"/>
      <c r="F112" s="15"/>
      <c r="G112" s="14"/>
      <c r="H112" s="14"/>
      <c r="I112" s="12"/>
      <c r="J112" s="12"/>
      <c r="K112" s="12"/>
      <c r="L112" s="16"/>
      <c r="M112" s="17"/>
      <c r="N112" s="18"/>
      <c r="O112" s="15"/>
      <c r="P112" s="12"/>
      <c r="Q112" s="39" t="str">
        <f t="shared" si="9"/>
        <v/>
      </c>
      <c r="R112" s="1" t="str">
        <f t="shared" si="8"/>
        <v/>
      </c>
      <c r="S112" s="1" t="str">
        <f t="shared" si="12"/>
        <v xml:space="preserve">    </v>
      </c>
      <c r="T112" s="1" t="str">
        <f t="shared" si="10"/>
        <v xml:space="preserve">    </v>
      </c>
    </row>
    <row r="113" spans="1:20" ht="15" customHeight="1">
      <c r="A113" s="34" t="str">
        <f t="shared" si="11"/>
        <v/>
      </c>
      <c r="B113" s="13"/>
      <c r="C113" s="29"/>
      <c r="D113" s="29"/>
      <c r="E113" s="14"/>
      <c r="F113" s="15"/>
      <c r="G113" s="14"/>
      <c r="H113" s="14"/>
      <c r="I113" s="12"/>
      <c r="J113" s="12"/>
      <c r="K113" s="12"/>
      <c r="L113" s="16"/>
      <c r="M113" s="17"/>
      <c r="N113" s="18"/>
      <c r="O113" s="15"/>
      <c r="P113" s="12"/>
      <c r="Q113" s="39" t="str">
        <f t="shared" si="9"/>
        <v/>
      </c>
      <c r="R113" s="1" t="str">
        <f t="shared" si="8"/>
        <v/>
      </c>
      <c r="S113" s="1" t="str">
        <f t="shared" si="12"/>
        <v xml:space="preserve">    </v>
      </c>
      <c r="T113" s="1" t="str">
        <f t="shared" si="10"/>
        <v xml:space="preserve">    </v>
      </c>
    </row>
    <row r="114" spans="1:20" ht="15" customHeight="1">
      <c r="A114" s="34" t="str">
        <f t="shared" si="11"/>
        <v/>
      </c>
      <c r="B114" s="13"/>
      <c r="C114" s="29"/>
      <c r="D114" s="29"/>
      <c r="E114" s="14"/>
      <c r="F114" s="15"/>
      <c r="G114" s="14"/>
      <c r="H114" s="14"/>
      <c r="I114" s="12"/>
      <c r="J114" s="12"/>
      <c r="K114" s="12"/>
      <c r="L114" s="16"/>
      <c r="M114" s="17"/>
      <c r="N114" s="18"/>
      <c r="O114" s="15"/>
      <c r="P114" s="12"/>
      <c r="Q114" s="39" t="str">
        <f t="shared" si="9"/>
        <v/>
      </c>
      <c r="R114" s="1" t="str">
        <f t="shared" si="8"/>
        <v/>
      </c>
      <c r="S114" s="1" t="str">
        <f t="shared" si="12"/>
        <v xml:space="preserve">    </v>
      </c>
      <c r="T114" s="1" t="str">
        <f t="shared" si="10"/>
        <v xml:space="preserve">    </v>
      </c>
    </row>
    <row r="115" spans="1:20" ht="15" customHeight="1">
      <c r="A115" s="34" t="str">
        <f t="shared" si="11"/>
        <v/>
      </c>
      <c r="B115" s="13"/>
      <c r="C115" s="29"/>
      <c r="D115" s="29"/>
      <c r="E115" s="14"/>
      <c r="F115" s="15"/>
      <c r="G115" s="14"/>
      <c r="H115" s="14"/>
      <c r="I115" s="12"/>
      <c r="J115" s="12"/>
      <c r="K115" s="12"/>
      <c r="L115" s="16"/>
      <c r="M115" s="17"/>
      <c r="N115" s="18"/>
      <c r="O115" s="15"/>
      <c r="P115" s="12"/>
      <c r="Q115" s="39" t="str">
        <f t="shared" si="9"/>
        <v/>
      </c>
      <c r="R115" s="1" t="str">
        <f t="shared" si="8"/>
        <v/>
      </c>
      <c r="S115" s="1" t="str">
        <f t="shared" si="12"/>
        <v xml:space="preserve">    </v>
      </c>
      <c r="T115" s="1" t="str">
        <f t="shared" si="10"/>
        <v xml:space="preserve">    </v>
      </c>
    </row>
    <row r="116" spans="1:20" ht="15" customHeight="1">
      <c r="A116" s="34" t="str">
        <f t="shared" si="11"/>
        <v/>
      </c>
      <c r="B116" s="13"/>
      <c r="C116" s="29"/>
      <c r="D116" s="29"/>
      <c r="E116" s="14"/>
      <c r="F116" s="15"/>
      <c r="G116" s="14"/>
      <c r="H116" s="14"/>
      <c r="I116" s="12"/>
      <c r="J116" s="12"/>
      <c r="K116" s="12"/>
      <c r="L116" s="16"/>
      <c r="M116" s="17"/>
      <c r="N116" s="18"/>
      <c r="O116" s="15"/>
      <c r="P116" s="12"/>
      <c r="Q116" s="39" t="str">
        <f t="shared" si="9"/>
        <v/>
      </c>
      <c r="R116" s="1" t="str">
        <f t="shared" si="8"/>
        <v/>
      </c>
      <c r="S116" s="1" t="str">
        <f t="shared" si="12"/>
        <v xml:space="preserve">    </v>
      </c>
      <c r="T116" s="1" t="str">
        <f t="shared" si="10"/>
        <v xml:space="preserve">    </v>
      </c>
    </row>
    <row r="117" spans="1:20" ht="15" customHeight="1">
      <c r="A117" s="34" t="str">
        <f t="shared" si="11"/>
        <v/>
      </c>
      <c r="B117" s="13"/>
      <c r="C117" s="29"/>
      <c r="D117" s="29"/>
      <c r="E117" s="14"/>
      <c r="F117" s="15"/>
      <c r="G117" s="14"/>
      <c r="H117" s="14"/>
      <c r="I117" s="12"/>
      <c r="J117" s="12"/>
      <c r="K117" s="12"/>
      <c r="L117" s="16"/>
      <c r="M117" s="17"/>
      <c r="N117" s="18"/>
      <c r="O117" s="15"/>
      <c r="P117" s="12"/>
      <c r="Q117" s="39" t="str">
        <f t="shared" si="9"/>
        <v/>
      </c>
      <c r="R117" s="1" t="str">
        <f t="shared" si="8"/>
        <v/>
      </c>
      <c r="S117" s="1" t="str">
        <f t="shared" si="12"/>
        <v xml:space="preserve">    </v>
      </c>
      <c r="T117" s="1" t="str">
        <f t="shared" si="10"/>
        <v xml:space="preserve">    </v>
      </c>
    </row>
    <row r="118" spans="1:20" ht="15" customHeight="1">
      <c r="A118" s="34" t="str">
        <f t="shared" si="11"/>
        <v/>
      </c>
      <c r="B118" s="13"/>
      <c r="C118" s="29"/>
      <c r="D118" s="29"/>
      <c r="E118" s="14"/>
      <c r="F118" s="15"/>
      <c r="G118" s="14"/>
      <c r="H118" s="14"/>
      <c r="I118" s="12"/>
      <c r="J118" s="12"/>
      <c r="K118" s="12"/>
      <c r="L118" s="16"/>
      <c r="M118" s="17"/>
      <c r="N118" s="18"/>
      <c r="O118" s="15"/>
      <c r="P118" s="12"/>
      <c r="Q118" s="39" t="str">
        <f t="shared" si="9"/>
        <v/>
      </c>
      <c r="R118" s="1" t="str">
        <f t="shared" si="8"/>
        <v/>
      </c>
      <c r="S118" s="1" t="str">
        <f t="shared" si="12"/>
        <v xml:space="preserve">    </v>
      </c>
      <c r="T118" s="1" t="str">
        <f t="shared" si="10"/>
        <v xml:space="preserve">    </v>
      </c>
    </row>
    <row r="119" spans="1:20" ht="15" customHeight="1">
      <c r="A119" s="34" t="str">
        <f t="shared" si="11"/>
        <v/>
      </c>
      <c r="B119" s="13"/>
      <c r="C119" s="29"/>
      <c r="D119" s="29"/>
      <c r="E119" s="14"/>
      <c r="F119" s="15"/>
      <c r="G119" s="14"/>
      <c r="H119" s="14"/>
      <c r="I119" s="12"/>
      <c r="J119" s="12"/>
      <c r="K119" s="12"/>
      <c r="L119" s="16"/>
      <c r="M119" s="17"/>
      <c r="N119" s="18"/>
      <c r="O119" s="15"/>
      <c r="P119" s="12"/>
      <c r="Q119" s="39" t="str">
        <f t="shared" si="9"/>
        <v/>
      </c>
      <c r="R119" s="1" t="str">
        <f t="shared" si="8"/>
        <v/>
      </c>
      <c r="S119" s="1" t="str">
        <f t="shared" si="12"/>
        <v xml:space="preserve">    </v>
      </c>
      <c r="T119" s="1" t="str">
        <f t="shared" si="10"/>
        <v xml:space="preserve">    </v>
      </c>
    </row>
    <row r="120" spans="1:20" ht="15" customHeight="1">
      <c r="A120" s="34" t="str">
        <f t="shared" si="11"/>
        <v/>
      </c>
      <c r="B120" s="13"/>
      <c r="C120" s="29"/>
      <c r="D120" s="29"/>
      <c r="E120" s="14"/>
      <c r="F120" s="15"/>
      <c r="G120" s="14"/>
      <c r="H120" s="14"/>
      <c r="I120" s="12"/>
      <c r="J120" s="12"/>
      <c r="K120" s="12"/>
      <c r="L120" s="16"/>
      <c r="M120" s="17"/>
      <c r="N120" s="18"/>
      <c r="O120" s="15"/>
      <c r="P120" s="12"/>
      <c r="Q120" s="39" t="str">
        <f t="shared" si="9"/>
        <v/>
      </c>
      <c r="R120" s="1" t="str">
        <f t="shared" si="8"/>
        <v/>
      </c>
      <c r="S120" s="1" t="str">
        <f t="shared" si="12"/>
        <v xml:space="preserve">    </v>
      </c>
      <c r="T120" s="1" t="str">
        <f t="shared" si="10"/>
        <v xml:space="preserve">    </v>
      </c>
    </row>
    <row r="121" spans="1:20" ht="15" customHeight="1">
      <c r="A121" s="34" t="str">
        <f t="shared" si="11"/>
        <v/>
      </c>
      <c r="B121" s="13"/>
      <c r="C121" s="29"/>
      <c r="D121" s="29"/>
      <c r="E121" s="14"/>
      <c r="F121" s="15"/>
      <c r="G121" s="14"/>
      <c r="H121" s="14"/>
      <c r="I121" s="12"/>
      <c r="J121" s="12"/>
      <c r="K121" s="12"/>
      <c r="L121" s="16"/>
      <c r="M121" s="17"/>
      <c r="N121" s="18"/>
      <c r="O121" s="15"/>
      <c r="P121" s="12"/>
      <c r="Q121" s="39" t="str">
        <f t="shared" si="9"/>
        <v/>
      </c>
      <c r="R121" s="1" t="str">
        <f t="shared" ref="R121:R344" si="13">A124</f>
        <v/>
      </c>
      <c r="S121" s="1" t="str">
        <f t="shared" si="12"/>
        <v xml:space="preserve">    </v>
      </c>
      <c r="T121" s="1" t="str">
        <f t="shared" si="10"/>
        <v xml:space="preserve">    </v>
      </c>
    </row>
    <row r="122" spans="1:20" ht="15" customHeight="1">
      <c r="A122" s="34" t="str">
        <f t="shared" si="11"/>
        <v/>
      </c>
      <c r="B122" s="13"/>
      <c r="C122" s="29"/>
      <c r="D122" s="29"/>
      <c r="E122" s="14"/>
      <c r="F122" s="15"/>
      <c r="G122" s="14"/>
      <c r="H122" s="14"/>
      <c r="I122" s="12"/>
      <c r="J122" s="12"/>
      <c r="K122" s="12"/>
      <c r="L122" s="16"/>
      <c r="M122" s="17"/>
      <c r="N122" s="18"/>
      <c r="O122" s="15"/>
      <c r="P122" s="12"/>
      <c r="Q122" s="39" t="str">
        <f t="shared" si="9"/>
        <v/>
      </c>
      <c r="R122" s="1" t="str">
        <f t="shared" si="13"/>
        <v/>
      </c>
      <c r="S122" s="1" t="str">
        <f t="shared" si="12"/>
        <v xml:space="preserve">    </v>
      </c>
      <c r="T122" s="1" t="str">
        <f t="shared" si="10"/>
        <v xml:space="preserve">    </v>
      </c>
    </row>
    <row r="123" spans="1:20" ht="15" customHeight="1">
      <c r="A123" s="34" t="str">
        <f t="shared" si="11"/>
        <v/>
      </c>
      <c r="B123" s="13"/>
      <c r="C123" s="29"/>
      <c r="D123" s="29"/>
      <c r="E123" s="14"/>
      <c r="F123" s="15"/>
      <c r="G123" s="14"/>
      <c r="H123" s="14"/>
      <c r="I123" s="12"/>
      <c r="J123" s="12"/>
      <c r="K123" s="12"/>
      <c r="L123" s="16"/>
      <c r="M123" s="17"/>
      <c r="N123" s="18"/>
      <c r="O123" s="15"/>
      <c r="P123" s="12"/>
      <c r="Q123" s="39" t="str">
        <f t="shared" si="9"/>
        <v/>
      </c>
      <c r="R123" s="1" t="str">
        <f t="shared" si="13"/>
        <v/>
      </c>
      <c r="S123" s="1" t="str">
        <f t="shared" si="12"/>
        <v xml:space="preserve">    </v>
      </c>
      <c r="T123" s="1" t="str">
        <f t="shared" si="10"/>
        <v xml:space="preserve">    </v>
      </c>
    </row>
    <row r="124" spans="1:20" ht="15" customHeight="1">
      <c r="A124" s="34" t="str">
        <f t="shared" si="11"/>
        <v/>
      </c>
      <c r="B124" s="13"/>
      <c r="C124" s="29"/>
      <c r="D124" s="29"/>
      <c r="E124" s="14"/>
      <c r="F124" s="15"/>
      <c r="G124" s="14"/>
      <c r="H124" s="14"/>
      <c r="I124" s="12"/>
      <c r="J124" s="12"/>
      <c r="K124" s="12"/>
      <c r="L124" s="16"/>
      <c r="M124" s="17"/>
      <c r="N124" s="18"/>
      <c r="O124" s="15"/>
      <c r="P124" s="12"/>
      <c r="Q124" s="39" t="str">
        <f t="shared" si="9"/>
        <v/>
      </c>
      <c r="R124" s="1" t="str">
        <f t="shared" si="13"/>
        <v/>
      </c>
      <c r="S124" s="1" t="str">
        <f t="shared" si="12"/>
        <v xml:space="preserve">    </v>
      </c>
      <c r="T124" s="1" t="str">
        <f t="shared" si="10"/>
        <v xml:space="preserve">    </v>
      </c>
    </row>
    <row r="125" spans="1:20" ht="15" customHeight="1">
      <c r="A125" s="34" t="str">
        <f t="shared" si="11"/>
        <v/>
      </c>
      <c r="B125" s="13"/>
      <c r="C125" s="29"/>
      <c r="D125" s="29"/>
      <c r="E125" s="14"/>
      <c r="F125" s="15"/>
      <c r="G125" s="14"/>
      <c r="H125" s="14"/>
      <c r="I125" s="12"/>
      <c r="J125" s="12"/>
      <c r="K125" s="12"/>
      <c r="L125" s="16"/>
      <c r="M125" s="17"/>
      <c r="N125" s="18"/>
      <c r="O125" s="15"/>
      <c r="P125" s="12"/>
      <c r="Q125" s="39" t="str">
        <f t="shared" si="9"/>
        <v/>
      </c>
      <c r="R125" s="1" t="str">
        <f t="shared" si="13"/>
        <v/>
      </c>
      <c r="S125" s="1" t="str">
        <f t="shared" si="12"/>
        <v xml:space="preserve">    </v>
      </c>
      <c r="T125" s="1" t="str">
        <f t="shared" si="10"/>
        <v xml:space="preserve">    </v>
      </c>
    </row>
    <row r="126" spans="1:20" ht="15" customHeight="1">
      <c r="A126" s="34" t="str">
        <f t="shared" si="11"/>
        <v/>
      </c>
      <c r="B126" s="23"/>
      <c r="C126" s="30"/>
      <c r="D126" s="30"/>
      <c r="E126" s="14"/>
      <c r="F126" s="15"/>
      <c r="G126" s="24"/>
      <c r="H126" s="24"/>
      <c r="I126" s="22"/>
      <c r="J126" s="22"/>
      <c r="K126" s="22"/>
      <c r="L126" s="16"/>
      <c r="M126" s="25"/>
      <c r="N126" s="26"/>
      <c r="O126" s="27"/>
      <c r="P126" s="22"/>
      <c r="Q126" s="39" t="str">
        <f t="shared" si="9"/>
        <v/>
      </c>
      <c r="R126" s="1" t="str">
        <f t="shared" si="13"/>
        <v/>
      </c>
      <c r="S126" s="1" t="str">
        <f t="shared" si="12"/>
        <v xml:space="preserve">    </v>
      </c>
      <c r="T126" s="1" t="str">
        <f t="shared" si="10"/>
        <v xml:space="preserve">    </v>
      </c>
    </row>
    <row r="127" spans="1:20" ht="15" customHeight="1">
      <c r="A127" s="34" t="str">
        <f t="shared" si="11"/>
        <v/>
      </c>
      <c r="B127" s="13"/>
      <c r="C127" s="29"/>
      <c r="D127" s="29"/>
      <c r="E127" s="14"/>
      <c r="F127" s="15"/>
      <c r="G127" s="14"/>
      <c r="H127" s="14"/>
      <c r="I127" s="12"/>
      <c r="J127" s="12"/>
      <c r="K127" s="12"/>
      <c r="L127" s="16"/>
      <c r="M127" s="17"/>
      <c r="N127" s="18"/>
      <c r="O127" s="15"/>
      <c r="P127" s="12"/>
      <c r="Q127" s="39" t="str">
        <f t="shared" si="9"/>
        <v/>
      </c>
      <c r="R127" s="1" t="str">
        <f t="shared" si="13"/>
        <v/>
      </c>
      <c r="S127" s="1" t="str">
        <f t="shared" si="12"/>
        <v xml:space="preserve">    </v>
      </c>
      <c r="T127" s="1" t="str">
        <f t="shared" si="10"/>
        <v xml:space="preserve">    </v>
      </c>
    </row>
    <row r="128" spans="1:20" ht="15" customHeight="1">
      <c r="A128" s="34" t="str">
        <f t="shared" si="11"/>
        <v/>
      </c>
      <c r="B128" s="13"/>
      <c r="C128" s="29"/>
      <c r="D128" s="29"/>
      <c r="E128" s="14"/>
      <c r="F128" s="15"/>
      <c r="G128" s="14"/>
      <c r="H128" s="14"/>
      <c r="I128" s="12"/>
      <c r="J128" s="12"/>
      <c r="K128" s="12"/>
      <c r="L128" s="16"/>
      <c r="M128" s="17"/>
      <c r="N128" s="18"/>
      <c r="O128" s="15"/>
      <c r="P128" s="12"/>
      <c r="Q128" s="39" t="str">
        <f t="shared" si="9"/>
        <v/>
      </c>
      <c r="R128" s="1" t="str">
        <f t="shared" si="13"/>
        <v/>
      </c>
      <c r="S128" s="1" t="str">
        <f t="shared" si="12"/>
        <v xml:space="preserve">    </v>
      </c>
      <c r="T128" s="1" t="str">
        <f t="shared" si="10"/>
        <v xml:space="preserve">    </v>
      </c>
    </row>
    <row r="129" spans="1:20" ht="15" customHeight="1">
      <c r="A129" s="34" t="str">
        <f t="shared" si="11"/>
        <v/>
      </c>
      <c r="B129" s="13"/>
      <c r="C129" s="29"/>
      <c r="D129" s="29"/>
      <c r="E129" s="14"/>
      <c r="F129" s="15"/>
      <c r="G129" s="14"/>
      <c r="H129" s="14"/>
      <c r="I129" s="12"/>
      <c r="J129" s="12"/>
      <c r="K129" s="12"/>
      <c r="L129" s="16"/>
      <c r="M129" s="17"/>
      <c r="N129" s="18"/>
      <c r="O129" s="15"/>
      <c r="P129" s="12"/>
      <c r="Q129" s="39" t="str">
        <f t="shared" si="9"/>
        <v/>
      </c>
      <c r="R129" s="1" t="str">
        <f t="shared" si="13"/>
        <v/>
      </c>
      <c r="S129" s="1" t="str">
        <f t="shared" si="12"/>
        <v xml:space="preserve">    </v>
      </c>
      <c r="T129" s="1" t="str">
        <f t="shared" si="10"/>
        <v xml:space="preserve">    </v>
      </c>
    </row>
    <row r="130" spans="1:20" ht="15" customHeight="1">
      <c r="A130" s="34" t="str">
        <f t="shared" si="11"/>
        <v/>
      </c>
      <c r="B130" s="13"/>
      <c r="C130" s="29"/>
      <c r="D130" s="29"/>
      <c r="E130" s="14"/>
      <c r="F130" s="15"/>
      <c r="G130" s="14"/>
      <c r="H130" s="14"/>
      <c r="I130" s="12"/>
      <c r="J130" s="12"/>
      <c r="K130" s="12"/>
      <c r="L130" s="16"/>
      <c r="M130" s="17"/>
      <c r="N130" s="18"/>
      <c r="O130" s="15"/>
      <c r="P130" s="12"/>
      <c r="Q130" s="39" t="str">
        <f t="shared" si="9"/>
        <v/>
      </c>
      <c r="R130" s="1" t="str">
        <f t="shared" si="13"/>
        <v/>
      </c>
      <c r="S130" s="1" t="str">
        <f t="shared" si="12"/>
        <v xml:space="preserve">    </v>
      </c>
      <c r="T130" s="1" t="str">
        <f t="shared" si="10"/>
        <v xml:space="preserve">    </v>
      </c>
    </row>
    <row r="131" spans="1:20" ht="15" customHeight="1">
      <c r="A131" s="34" t="str">
        <f t="shared" si="11"/>
        <v/>
      </c>
      <c r="B131" s="13"/>
      <c r="C131" s="29"/>
      <c r="D131" s="29"/>
      <c r="E131" s="14"/>
      <c r="F131" s="15"/>
      <c r="G131" s="14"/>
      <c r="H131" s="14"/>
      <c r="I131" s="12"/>
      <c r="J131" s="12"/>
      <c r="K131" s="12"/>
      <c r="L131" s="16"/>
      <c r="M131" s="17"/>
      <c r="N131" s="18"/>
      <c r="O131" s="15"/>
      <c r="P131" s="12"/>
      <c r="Q131" s="39" t="str">
        <f t="shared" si="9"/>
        <v/>
      </c>
      <c r="R131" s="1" t="str">
        <f t="shared" si="13"/>
        <v/>
      </c>
      <c r="S131" s="1" t="str">
        <f t="shared" si="12"/>
        <v xml:space="preserve">    </v>
      </c>
      <c r="T131" s="1" t="str">
        <f t="shared" si="10"/>
        <v xml:space="preserve">    </v>
      </c>
    </row>
    <row r="132" spans="1:20" ht="15" customHeight="1">
      <c r="A132" s="34" t="str">
        <f t="shared" si="11"/>
        <v/>
      </c>
      <c r="B132" s="13"/>
      <c r="C132" s="29"/>
      <c r="D132" s="29"/>
      <c r="E132" s="14"/>
      <c r="F132" s="15"/>
      <c r="G132" s="14"/>
      <c r="H132" s="14"/>
      <c r="I132" s="12"/>
      <c r="J132" s="12"/>
      <c r="K132" s="12"/>
      <c r="L132" s="16"/>
      <c r="M132" s="17"/>
      <c r="N132" s="18"/>
      <c r="O132" s="15"/>
      <c r="P132" s="12"/>
      <c r="Q132" s="39" t="str">
        <f t="shared" si="9"/>
        <v/>
      </c>
      <c r="R132" s="1" t="str">
        <f t="shared" si="13"/>
        <v/>
      </c>
      <c r="S132" s="1" t="str">
        <f t="shared" si="12"/>
        <v xml:space="preserve">    </v>
      </c>
      <c r="T132" s="1" t="str">
        <f t="shared" si="10"/>
        <v xml:space="preserve">    </v>
      </c>
    </row>
    <row r="133" spans="1:20" ht="15" customHeight="1">
      <c r="A133" s="34" t="str">
        <f t="shared" si="11"/>
        <v/>
      </c>
      <c r="B133" s="13"/>
      <c r="C133" s="29"/>
      <c r="D133" s="29"/>
      <c r="E133" s="14"/>
      <c r="F133" s="15"/>
      <c r="G133" s="14"/>
      <c r="H133" s="14"/>
      <c r="I133" s="12"/>
      <c r="J133" s="12"/>
      <c r="K133" s="12"/>
      <c r="L133" s="16"/>
      <c r="M133" s="17"/>
      <c r="N133" s="18"/>
      <c r="O133" s="15"/>
      <c r="P133" s="12"/>
      <c r="Q133" s="39" t="str">
        <f t="shared" si="9"/>
        <v/>
      </c>
      <c r="R133" s="1" t="str">
        <f t="shared" si="13"/>
        <v/>
      </c>
      <c r="S133" s="1" t="str">
        <f t="shared" si="12"/>
        <v xml:space="preserve">    </v>
      </c>
      <c r="T133" s="1" t="str">
        <f t="shared" si="10"/>
        <v xml:space="preserve">    </v>
      </c>
    </row>
    <row r="134" spans="1:20" ht="15" customHeight="1">
      <c r="A134" s="34" t="str">
        <f t="shared" si="11"/>
        <v/>
      </c>
      <c r="B134" s="13"/>
      <c r="C134" s="29"/>
      <c r="D134" s="29"/>
      <c r="E134" s="14"/>
      <c r="F134" s="15"/>
      <c r="G134" s="14"/>
      <c r="H134" s="14"/>
      <c r="I134" s="12"/>
      <c r="J134" s="12"/>
      <c r="K134" s="12"/>
      <c r="L134" s="16"/>
      <c r="M134" s="17"/>
      <c r="N134" s="18"/>
      <c r="O134" s="15"/>
      <c r="P134" s="12"/>
      <c r="Q134" s="39" t="str">
        <f t="shared" si="9"/>
        <v/>
      </c>
      <c r="R134" s="1" t="str">
        <f t="shared" si="13"/>
        <v/>
      </c>
      <c r="S134" s="1" t="str">
        <f t="shared" si="12"/>
        <v xml:space="preserve">    </v>
      </c>
      <c r="T134" s="1" t="str">
        <f t="shared" si="10"/>
        <v xml:space="preserve">    </v>
      </c>
    </row>
    <row r="135" spans="1:20" ht="15" customHeight="1">
      <c r="A135" s="34" t="str">
        <f t="shared" si="11"/>
        <v/>
      </c>
      <c r="B135" s="13"/>
      <c r="C135" s="29"/>
      <c r="D135" s="29"/>
      <c r="E135" s="14"/>
      <c r="F135" s="15"/>
      <c r="G135" s="14"/>
      <c r="H135" s="14"/>
      <c r="I135" s="12"/>
      <c r="J135" s="12"/>
      <c r="K135" s="12"/>
      <c r="L135" s="16"/>
      <c r="M135" s="17"/>
      <c r="N135" s="18"/>
      <c r="O135" s="15"/>
      <c r="P135" s="12"/>
      <c r="Q135" s="39" t="str">
        <f t="shared" ref="Q135:Q198" si="14">IF(P135="","",VLOOKUP(P135,$Z$7:$AA$68,2,FALSE))</f>
        <v/>
      </c>
      <c r="R135" s="1" t="str">
        <f t="shared" si="13"/>
        <v/>
      </c>
      <c r="S135" s="1" t="str">
        <f t="shared" si="12"/>
        <v xml:space="preserve">    </v>
      </c>
      <c r="T135" s="1" t="str">
        <f t="shared" si="10"/>
        <v xml:space="preserve">    </v>
      </c>
    </row>
    <row r="136" spans="1:20" ht="15" customHeight="1">
      <c r="A136" s="34" t="str">
        <f t="shared" si="11"/>
        <v/>
      </c>
      <c r="B136" s="13"/>
      <c r="C136" s="29"/>
      <c r="D136" s="29"/>
      <c r="E136" s="14"/>
      <c r="F136" s="15"/>
      <c r="G136" s="14"/>
      <c r="H136" s="14"/>
      <c r="I136" s="12"/>
      <c r="J136" s="12"/>
      <c r="K136" s="12"/>
      <c r="L136" s="16"/>
      <c r="M136" s="17"/>
      <c r="N136" s="18"/>
      <c r="O136" s="15"/>
      <c r="P136" s="12"/>
      <c r="Q136" s="39" t="str">
        <f t="shared" si="14"/>
        <v/>
      </c>
      <c r="R136" s="1" t="str">
        <f t="shared" si="13"/>
        <v/>
      </c>
      <c r="S136" s="1" t="str">
        <f t="shared" si="12"/>
        <v xml:space="preserve">    </v>
      </c>
      <c r="T136" s="1" t="str">
        <f t="shared" si="10"/>
        <v xml:space="preserve">    </v>
      </c>
    </row>
    <row r="137" spans="1:20" ht="15" customHeight="1">
      <c r="A137" s="34" t="str">
        <f t="shared" si="11"/>
        <v/>
      </c>
      <c r="B137" s="13"/>
      <c r="C137" s="29"/>
      <c r="D137" s="29"/>
      <c r="E137" s="14"/>
      <c r="F137" s="15"/>
      <c r="G137" s="14"/>
      <c r="H137" s="14"/>
      <c r="I137" s="12"/>
      <c r="J137" s="12"/>
      <c r="K137" s="12"/>
      <c r="L137" s="16"/>
      <c r="M137" s="17"/>
      <c r="N137" s="18"/>
      <c r="O137" s="15"/>
      <c r="P137" s="12"/>
      <c r="Q137" s="39" t="str">
        <f t="shared" si="14"/>
        <v/>
      </c>
      <c r="R137" s="1" t="str">
        <f t="shared" si="13"/>
        <v/>
      </c>
      <c r="S137" s="1" t="str">
        <f t="shared" si="12"/>
        <v xml:space="preserve">    </v>
      </c>
      <c r="T137" s="1" t="str">
        <f t="shared" si="10"/>
        <v xml:space="preserve">    </v>
      </c>
    </row>
    <row r="138" spans="1:20" ht="15" customHeight="1">
      <c r="A138" s="34" t="str">
        <f t="shared" si="11"/>
        <v/>
      </c>
      <c r="B138" s="13"/>
      <c r="C138" s="29"/>
      <c r="D138" s="29"/>
      <c r="E138" s="14"/>
      <c r="F138" s="15"/>
      <c r="G138" s="14"/>
      <c r="H138" s="14"/>
      <c r="I138" s="12"/>
      <c r="J138" s="12"/>
      <c r="K138" s="12"/>
      <c r="L138" s="16"/>
      <c r="M138" s="17"/>
      <c r="N138" s="18"/>
      <c r="O138" s="15"/>
      <c r="P138" s="12"/>
      <c r="Q138" s="39" t="str">
        <f t="shared" si="14"/>
        <v/>
      </c>
      <c r="R138" s="1" t="str">
        <f t="shared" si="13"/>
        <v/>
      </c>
      <c r="S138" s="1" t="str">
        <f t="shared" si="12"/>
        <v xml:space="preserve">    </v>
      </c>
      <c r="T138" s="1" t="str">
        <f t="shared" si="10"/>
        <v xml:space="preserve">    </v>
      </c>
    </row>
    <row r="139" spans="1:20" ht="15" customHeight="1">
      <c r="A139" s="34" t="str">
        <f t="shared" ref="A139:A364" si="15">IF(OR(B139="",C139="",D139=""),"",TEXT(Q139,"000")&amp;B139&amp;TEXT(C139,"00")&amp;TEXT(D139,"00"))</f>
        <v/>
      </c>
      <c r="B139" s="13"/>
      <c r="C139" s="29"/>
      <c r="D139" s="29"/>
      <c r="E139" s="14"/>
      <c r="F139" s="15"/>
      <c r="G139" s="14"/>
      <c r="H139" s="14"/>
      <c r="I139" s="12"/>
      <c r="J139" s="12"/>
      <c r="K139" s="12"/>
      <c r="L139" s="16"/>
      <c r="M139" s="17"/>
      <c r="N139" s="18"/>
      <c r="O139" s="15"/>
      <c r="P139" s="12"/>
      <c r="Q139" s="39" t="str">
        <f t="shared" si="14"/>
        <v/>
      </c>
      <c r="R139" s="1" t="str">
        <f t="shared" si="13"/>
        <v/>
      </c>
      <c r="S139" s="1" t="str">
        <f t="shared" si="12"/>
        <v xml:space="preserve">    </v>
      </c>
      <c r="T139" s="1" t="str">
        <f t="shared" si="10"/>
        <v xml:space="preserve">    </v>
      </c>
    </row>
    <row r="140" spans="1:20" ht="15" customHeight="1">
      <c r="A140" s="34" t="str">
        <f t="shared" si="15"/>
        <v/>
      </c>
      <c r="B140" s="13"/>
      <c r="C140" s="29"/>
      <c r="D140" s="29"/>
      <c r="E140" s="14"/>
      <c r="F140" s="15"/>
      <c r="G140" s="14"/>
      <c r="H140" s="14"/>
      <c r="I140" s="12"/>
      <c r="J140" s="12"/>
      <c r="K140" s="12"/>
      <c r="L140" s="16"/>
      <c r="M140" s="17"/>
      <c r="N140" s="18"/>
      <c r="O140" s="15"/>
      <c r="P140" s="12"/>
      <c r="Q140" s="39" t="str">
        <f t="shared" si="14"/>
        <v/>
      </c>
      <c r="R140" s="1" t="str">
        <f t="shared" si="13"/>
        <v/>
      </c>
      <c r="S140" s="1" t="str">
        <f t="shared" si="12"/>
        <v xml:space="preserve">    </v>
      </c>
      <c r="T140" s="1" t="str">
        <f t="shared" si="10"/>
        <v xml:space="preserve">    </v>
      </c>
    </row>
    <row r="141" spans="1:20" ht="15" customHeight="1">
      <c r="A141" s="34" t="str">
        <f t="shared" si="15"/>
        <v/>
      </c>
      <c r="B141" s="13"/>
      <c r="C141" s="29"/>
      <c r="D141" s="29"/>
      <c r="E141" s="14"/>
      <c r="F141" s="15"/>
      <c r="G141" s="14"/>
      <c r="H141" s="14"/>
      <c r="I141" s="12"/>
      <c r="J141" s="12"/>
      <c r="K141" s="12"/>
      <c r="L141" s="16"/>
      <c r="M141" s="17"/>
      <c r="N141" s="18"/>
      <c r="O141" s="15"/>
      <c r="P141" s="12"/>
      <c r="Q141" s="39" t="str">
        <f t="shared" si="14"/>
        <v/>
      </c>
      <c r="R141" s="1" t="str">
        <f t="shared" si="13"/>
        <v/>
      </c>
      <c r="S141" s="1" t="str">
        <f t="shared" si="12"/>
        <v xml:space="preserve">    </v>
      </c>
      <c r="T141" s="1" t="str">
        <f t="shared" si="10"/>
        <v xml:space="preserve">    </v>
      </c>
    </row>
    <row r="142" spans="1:20" ht="15" customHeight="1">
      <c r="A142" s="34" t="str">
        <f t="shared" si="15"/>
        <v/>
      </c>
      <c r="B142" s="13"/>
      <c r="C142" s="29"/>
      <c r="D142" s="29"/>
      <c r="E142" s="14"/>
      <c r="F142" s="15"/>
      <c r="G142" s="14"/>
      <c r="H142" s="14"/>
      <c r="I142" s="12"/>
      <c r="J142" s="12"/>
      <c r="K142" s="12"/>
      <c r="L142" s="16"/>
      <c r="M142" s="17"/>
      <c r="N142" s="18"/>
      <c r="O142" s="15"/>
      <c r="P142" s="12"/>
      <c r="Q142" s="39" t="str">
        <f t="shared" si="14"/>
        <v/>
      </c>
      <c r="R142" s="1" t="str">
        <f t="shared" si="13"/>
        <v/>
      </c>
      <c r="S142" s="1" t="str">
        <f t="shared" si="12"/>
        <v xml:space="preserve">    </v>
      </c>
      <c r="T142" s="1" t="str">
        <f t="shared" si="10"/>
        <v xml:space="preserve">    </v>
      </c>
    </row>
    <row r="143" spans="1:20" ht="15" customHeight="1">
      <c r="A143" s="34" t="str">
        <f t="shared" si="15"/>
        <v/>
      </c>
      <c r="B143" s="13"/>
      <c r="C143" s="29"/>
      <c r="D143" s="29"/>
      <c r="E143" s="14"/>
      <c r="F143" s="15"/>
      <c r="G143" s="14"/>
      <c r="H143" s="14"/>
      <c r="I143" s="12"/>
      <c r="J143" s="12"/>
      <c r="K143" s="12"/>
      <c r="L143" s="16"/>
      <c r="M143" s="17"/>
      <c r="N143" s="18"/>
      <c r="O143" s="15"/>
      <c r="P143" s="12"/>
      <c r="Q143" s="39" t="str">
        <f t="shared" si="14"/>
        <v/>
      </c>
      <c r="R143" s="1" t="str">
        <f t="shared" si="13"/>
        <v/>
      </c>
      <c r="S143" s="1" t="str">
        <f t="shared" si="12"/>
        <v xml:space="preserve">    </v>
      </c>
      <c r="T143" s="1" t="str">
        <f t="shared" si="10"/>
        <v xml:space="preserve">    </v>
      </c>
    </row>
    <row r="144" spans="1:20" ht="15" customHeight="1">
      <c r="A144" s="34" t="str">
        <f t="shared" si="15"/>
        <v/>
      </c>
      <c r="B144" s="13"/>
      <c r="C144" s="29"/>
      <c r="D144" s="29"/>
      <c r="E144" s="14"/>
      <c r="F144" s="15"/>
      <c r="G144" s="14"/>
      <c r="H144" s="14"/>
      <c r="I144" s="12"/>
      <c r="J144" s="12"/>
      <c r="K144" s="12"/>
      <c r="L144" s="16"/>
      <c r="M144" s="17"/>
      <c r="N144" s="18"/>
      <c r="O144" s="15"/>
      <c r="P144" s="12"/>
      <c r="Q144" s="39" t="str">
        <f t="shared" si="14"/>
        <v/>
      </c>
      <c r="R144" s="1" t="str">
        <f t="shared" si="13"/>
        <v/>
      </c>
      <c r="S144" s="1" t="str">
        <f t="shared" si="12"/>
        <v xml:space="preserve">    </v>
      </c>
      <c r="T144" s="1" t="str">
        <f t="shared" si="10"/>
        <v xml:space="preserve">    </v>
      </c>
    </row>
    <row r="145" spans="1:20" ht="15" customHeight="1">
      <c r="A145" s="34" t="str">
        <f t="shared" si="15"/>
        <v/>
      </c>
      <c r="B145" s="13"/>
      <c r="C145" s="29"/>
      <c r="D145" s="29"/>
      <c r="E145" s="14"/>
      <c r="F145" s="15"/>
      <c r="G145" s="14"/>
      <c r="H145" s="14"/>
      <c r="I145" s="12"/>
      <c r="J145" s="12"/>
      <c r="K145" s="12"/>
      <c r="L145" s="16"/>
      <c r="M145" s="17"/>
      <c r="N145" s="18"/>
      <c r="O145" s="15"/>
      <c r="P145" s="12"/>
      <c r="Q145" s="39" t="str">
        <f t="shared" si="14"/>
        <v/>
      </c>
      <c r="R145" s="1" t="str">
        <f t="shared" si="13"/>
        <v/>
      </c>
      <c r="S145" s="1" t="str">
        <f t="shared" si="12"/>
        <v xml:space="preserve">    </v>
      </c>
      <c r="T145" s="1" t="str">
        <f t="shared" si="10"/>
        <v xml:space="preserve">    </v>
      </c>
    </row>
    <row r="146" spans="1:20" ht="15" customHeight="1">
      <c r="A146" s="34" t="str">
        <f t="shared" si="15"/>
        <v/>
      </c>
      <c r="B146" s="13"/>
      <c r="C146" s="29"/>
      <c r="D146" s="29"/>
      <c r="E146" s="14"/>
      <c r="F146" s="15"/>
      <c r="G146" s="14"/>
      <c r="H146" s="14"/>
      <c r="I146" s="12"/>
      <c r="J146" s="12"/>
      <c r="K146" s="12"/>
      <c r="L146" s="16"/>
      <c r="M146" s="17"/>
      <c r="N146" s="18"/>
      <c r="O146" s="15"/>
      <c r="P146" s="12"/>
      <c r="Q146" s="39" t="str">
        <f t="shared" si="14"/>
        <v/>
      </c>
      <c r="R146" s="1" t="str">
        <f t="shared" si="13"/>
        <v/>
      </c>
      <c r="S146" s="1" t="str">
        <f t="shared" si="12"/>
        <v xml:space="preserve">    </v>
      </c>
      <c r="T146" s="1" t="str">
        <f t="shared" si="10"/>
        <v xml:space="preserve">    </v>
      </c>
    </row>
    <row r="147" spans="1:20" ht="15" customHeight="1">
      <c r="A147" s="34" t="str">
        <f t="shared" si="15"/>
        <v/>
      </c>
      <c r="B147" s="13"/>
      <c r="C147" s="29"/>
      <c r="D147" s="29"/>
      <c r="E147" s="14"/>
      <c r="F147" s="15"/>
      <c r="G147" s="14"/>
      <c r="H147" s="14"/>
      <c r="I147" s="12"/>
      <c r="J147" s="12"/>
      <c r="K147" s="12"/>
      <c r="L147" s="16"/>
      <c r="M147" s="17"/>
      <c r="N147" s="18"/>
      <c r="O147" s="15"/>
      <c r="P147" s="12"/>
      <c r="Q147" s="39" t="str">
        <f t="shared" si="14"/>
        <v/>
      </c>
      <c r="R147" s="1" t="str">
        <f t="shared" si="13"/>
        <v/>
      </c>
      <c r="S147" s="1" t="str">
        <f t="shared" si="12"/>
        <v xml:space="preserve">    </v>
      </c>
      <c r="T147" s="1" t="str">
        <f t="shared" si="10"/>
        <v xml:space="preserve">    </v>
      </c>
    </row>
    <row r="148" spans="1:20" ht="15" customHeight="1">
      <c r="A148" s="34" t="str">
        <f t="shared" si="15"/>
        <v/>
      </c>
      <c r="B148" s="13"/>
      <c r="C148" s="29"/>
      <c r="D148" s="29"/>
      <c r="E148" s="14"/>
      <c r="F148" s="15"/>
      <c r="G148" s="14"/>
      <c r="H148" s="14"/>
      <c r="I148" s="12"/>
      <c r="J148" s="12"/>
      <c r="K148" s="12"/>
      <c r="L148" s="16"/>
      <c r="M148" s="17"/>
      <c r="N148" s="18"/>
      <c r="O148" s="15"/>
      <c r="P148" s="12"/>
      <c r="Q148" s="39" t="str">
        <f t="shared" si="14"/>
        <v/>
      </c>
      <c r="R148" s="1" t="str">
        <f t="shared" si="13"/>
        <v/>
      </c>
      <c r="S148" s="1" t="str">
        <f t="shared" si="12"/>
        <v xml:space="preserve">    </v>
      </c>
      <c r="T148" s="1" t="str">
        <f t="shared" si="10"/>
        <v xml:space="preserve">    </v>
      </c>
    </row>
    <row r="149" spans="1:20" ht="15" customHeight="1">
      <c r="A149" s="34" t="str">
        <f t="shared" si="15"/>
        <v/>
      </c>
      <c r="B149" s="13"/>
      <c r="C149" s="29"/>
      <c r="D149" s="29"/>
      <c r="E149" s="14"/>
      <c r="F149" s="15"/>
      <c r="G149" s="14"/>
      <c r="H149" s="14"/>
      <c r="I149" s="12"/>
      <c r="J149" s="12"/>
      <c r="K149" s="12"/>
      <c r="L149" s="16"/>
      <c r="M149" s="17"/>
      <c r="N149" s="18"/>
      <c r="O149" s="15"/>
      <c r="P149" s="12"/>
      <c r="Q149" s="39" t="str">
        <f t="shared" si="14"/>
        <v/>
      </c>
      <c r="R149" s="1" t="str">
        <f t="shared" si="13"/>
        <v/>
      </c>
      <c r="S149" s="1" t="str">
        <f t="shared" si="12"/>
        <v xml:space="preserve">    </v>
      </c>
      <c r="T149" s="1" t="str">
        <f t="shared" si="10"/>
        <v xml:space="preserve">    </v>
      </c>
    </row>
    <row r="150" spans="1:20" ht="15" customHeight="1">
      <c r="A150" s="34" t="str">
        <f t="shared" si="15"/>
        <v/>
      </c>
      <c r="B150" s="13"/>
      <c r="C150" s="29"/>
      <c r="D150" s="29"/>
      <c r="E150" s="14"/>
      <c r="F150" s="15"/>
      <c r="G150" s="14"/>
      <c r="H150" s="14"/>
      <c r="I150" s="12"/>
      <c r="J150" s="12"/>
      <c r="K150" s="12"/>
      <c r="L150" s="16"/>
      <c r="M150" s="17"/>
      <c r="N150" s="18"/>
      <c r="O150" s="15"/>
      <c r="P150" s="12"/>
      <c r="Q150" s="39" t="str">
        <f t="shared" si="14"/>
        <v/>
      </c>
      <c r="R150" s="1" t="str">
        <f t="shared" si="13"/>
        <v/>
      </c>
      <c r="S150" s="1" t="str">
        <f t="shared" si="12"/>
        <v xml:space="preserve">    </v>
      </c>
      <c r="T150" s="1" t="str">
        <f t="shared" si="10"/>
        <v xml:space="preserve">    </v>
      </c>
    </row>
    <row r="151" spans="1:20" ht="15" customHeight="1">
      <c r="A151" s="34" t="str">
        <f t="shared" si="15"/>
        <v/>
      </c>
      <c r="B151" s="13"/>
      <c r="C151" s="29"/>
      <c r="D151" s="29"/>
      <c r="E151" s="14"/>
      <c r="F151" s="15"/>
      <c r="G151" s="14"/>
      <c r="H151" s="14"/>
      <c r="I151" s="12"/>
      <c r="J151" s="12"/>
      <c r="K151" s="12"/>
      <c r="L151" s="16"/>
      <c r="M151" s="17"/>
      <c r="N151" s="18"/>
      <c r="O151" s="15"/>
      <c r="P151" s="12"/>
      <c r="Q151" s="39" t="str">
        <f t="shared" si="14"/>
        <v/>
      </c>
      <c r="R151" s="1" t="str">
        <f t="shared" si="13"/>
        <v/>
      </c>
      <c r="S151" s="1" t="str">
        <f t="shared" si="12"/>
        <v xml:space="preserve">    </v>
      </c>
      <c r="T151" s="1" t="str">
        <f t="shared" si="10"/>
        <v xml:space="preserve">    </v>
      </c>
    </row>
    <row r="152" spans="1:20" ht="15" customHeight="1">
      <c r="A152" s="34" t="str">
        <f t="shared" si="15"/>
        <v/>
      </c>
      <c r="B152" s="13"/>
      <c r="C152" s="29"/>
      <c r="D152" s="29"/>
      <c r="E152" s="14"/>
      <c r="F152" s="15"/>
      <c r="G152" s="14"/>
      <c r="H152" s="14"/>
      <c r="I152" s="12"/>
      <c r="J152" s="12"/>
      <c r="K152" s="12"/>
      <c r="L152" s="16"/>
      <c r="M152" s="17"/>
      <c r="N152" s="18"/>
      <c r="O152" s="15"/>
      <c r="P152" s="12"/>
      <c r="Q152" s="39" t="str">
        <f t="shared" si="14"/>
        <v/>
      </c>
      <c r="R152" s="1" t="str">
        <f t="shared" si="13"/>
        <v/>
      </c>
      <c r="S152" s="1" t="str">
        <f t="shared" si="12"/>
        <v xml:space="preserve">    </v>
      </c>
      <c r="T152" s="1" t="str">
        <f t="shared" si="10"/>
        <v xml:space="preserve">    </v>
      </c>
    </row>
    <row r="153" spans="1:20" ht="15" customHeight="1">
      <c r="A153" s="34" t="str">
        <f t="shared" si="15"/>
        <v/>
      </c>
      <c r="B153" s="13"/>
      <c r="C153" s="29"/>
      <c r="D153" s="29"/>
      <c r="E153" s="14"/>
      <c r="F153" s="15"/>
      <c r="G153" s="14"/>
      <c r="H153" s="14"/>
      <c r="I153" s="12"/>
      <c r="J153" s="12"/>
      <c r="K153" s="12"/>
      <c r="L153" s="16"/>
      <c r="M153" s="17"/>
      <c r="N153" s="18"/>
      <c r="O153" s="15"/>
      <c r="P153" s="12"/>
      <c r="Q153" s="39" t="str">
        <f t="shared" si="14"/>
        <v/>
      </c>
      <c r="R153" s="1" t="str">
        <f t="shared" si="13"/>
        <v/>
      </c>
      <c r="S153" s="1" t="str">
        <f t="shared" si="12"/>
        <v xml:space="preserve">    </v>
      </c>
      <c r="T153" s="1" t="str">
        <f t="shared" si="10"/>
        <v xml:space="preserve">    </v>
      </c>
    </row>
    <row r="154" spans="1:20" ht="15" customHeight="1">
      <c r="A154" s="34" t="str">
        <f t="shared" si="15"/>
        <v/>
      </c>
      <c r="B154" s="13"/>
      <c r="C154" s="29"/>
      <c r="D154" s="29"/>
      <c r="E154" s="14"/>
      <c r="F154" s="15"/>
      <c r="G154" s="14"/>
      <c r="H154" s="14"/>
      <c r="I154" s="12"/>
      <c r="J154" s="12"/>
      <c r="K154" s="12"/>
      <c r="L154" s="16"/>
      <c r="M154" s="17"/>
      <c r="N154" s="18"/>
      <c r="O154" s="15"/>
      <c r="P154" s="12"/>
      <c r="Q154" s="39" t="str">
        <f t="shared" si="14"/>
        <v/>
      </c>
      <c r="R154" s="1" t="str">
        <f t="shared" si="13"/>
        <v/>
      </c>
      <c r="S154" s="1" t="str">
        <f t="shared" si="12"/>
        <v xml:space="preserve">    </v>
      </c>
      <c r="T154" s="1" t="str">
        <f t="shared" si="10"/>
        <v xml:space="preserve">    </v>
      </c>
    </row>
    <row r="155" spans="1:20" ht="15" customHeight="1">
      <c r="A155" s="34" t="str">
        <f t="shared" si="15"/>
        <v/>
      </c>
      <c r="B155" s="13"/>
      <c r="C155" s="29"/>
      <c r="D155" s="29"/>
      <c r="E155" s="14"/>
      <c r="F155" s="15"/>
      <c r="G155" s="14"/>
      <c r="H155" s="14"/>
      <c r="I155" s="12"/>
      <c r="J155" s="12"/>
      <c r="K155" s="12"/>
      <c r="L155" s="16"/>
      <c r="M155" s="17"/>
      <c r="N155" s="18"/>
      <c r="O155" s="15"/>
      <c r="P155" s="12"/>
      <c r="Q155" s="39" t="str">
        <f t="shared" si="14"/>
        <v/>
      </c>
      <c r="R155" s="1" t="str">
        <f t="shared" si="13"/>
        <v/>
      </c>
      <c r="S155" s="1" t="str">
        <f t="shared" si="12"/>
        <v xml:space="preserve">    </v>
      </c>
      <c r="T155" s="1" t="str">
        <f t="shared" si="10"/>
        <v xml:space="preserve">    </v>
      </c>
    </row>
    <row r="156" spans="1:20" ht="15" customHeight="1">
      <c r="A156" s="34" t="str">
        <f t="shared" si="15"/>
        <v/>
      </c>
      <c r="B156" s="13"/>
      <c r="C156" s="29"/>
      <c r="D156" s="29"/>
      <c r="E156" s="14"/>
      <c r="F156" s="15"/>
      <c r="G156" s="14"/>
      <c r="H156" s="14"/>
      <c r="I156" s="12"/>
      <c r="J156" s="12"/>
      <c r="K156" s="12"/>
      <c r="L156" s="16"/>
      <c r="M156" s="17"/>
      <c r="N156" s="18"/>
      <c r="O156" s="15"/>
      <c r="P156" s="12"/>
      <c r="Q156" s="39" t="str">
        <f t="shared" si="14"/>
        <v/>
      </c>
      <c r="R156" s="1" t="str">
        <f t="shared" si="13"/>
        <v/>
      </c>
      <c r="S156" s="1" t="str">
        <f t="shared" si="12"/>
        <v xml:space="preserve">    </v>
      </c>
      <c r="T156" s="1" t="str">
        <f t="shared" si="10"/>
        <v xml:space="preserve">    </v>
      </c>
    </row>
    <row r="157" spans="1:20" ht="15" customHeight="1">
      <c r="A157" s="34" t="str">
        <f t="shared" si="15"/>
        <v/>
      </c>
      <c r="B157" s="23"/>
      <c r="C157" s="30"/>
      <c r="D157" s="30"/>
      <c r="E157" s="14"/>
      <c r="F157" s="15"/>
      <c r="G157" s="24"/>
      <c r="H157" s="24"/>
      <c r="I157" s="22"/>
      <c r="J157" s="22"/>
      <c r="K157" s="22"/>
      <c r="L157" s="16"/>
      <c r="M157" s="25"/>
      <c r="N157" s="26"/>
      <c r="O157" s="27"/>
      <c r="P157" s="22"/>
      <c r="Q157" s="39" t="str">
        <f t="shared" si="14"/>
        <v/>
      </c>
      <c r="R157" s="1" t="str">
        <f t="shared" si="13"/>
        <v/>
      </c>
      <c r="S157" s="1" t="str">
        <f t="shared" si="12"/>
        <v xml:space="preserve">    </v>
      </c>
      <c r="T157" s="1" t="str">
        <f t="shared" si="10"/>
        <v xml:space="preserve">    </v>
      </c>
    </row>
    <row r="158" spans="1:20" ht="15" customHeight="1">
      <c r="A158" s="34" t="str">
        <f t="shared" si="15"/>
        <v/>
      </c>
      <c r="B158" s="13"/>
      <c r="C158" s="29"/>
      <c r="D158" s="29"/>
      <c r="E158" s="14"/>
      <c r="F158" s="15"/>
      <c r="G158" s="14"/>
      <c r="H158" s="14"/>
      <c r="I158" s="12"/>
      <c r="J158" s="12"/>
      <c r="K158" s="12"/>
      <c r="L158" s="16"/>
      <c r="M158" s="17"/>
      <c r="N158" s="18"/>
      <c r="O158" s="15"/>
      <c r="P158" s="12"/>
      <c r="Q158" s="39" t="str">
        <f t="shared" si="14"/>
        <v/>
      </c>
      <c r="R158" s="1" t="str">
        <f t="shared" si="13"/>
        <v/>
      </c>
      <c r="S158" s="1" t="str">
        <f t="shared" si="12"/>
        <v xml:space="preserve">    </v>
      </c>
      <c r="T158" s="1" t="str">
        <f t="shared" si="10"/>
        <v xml:space="preserve">    </v>
      </c>
    </row>
    <row r="159" spans="1:20" ht="15" customHeight="1">
      <c r="A159" s="34" t="str">
        <f t="shared" si="15"/>
        <v/>
      </c>
      <c r="B159" s="13"/>
      <c r="C159" s="29"/>
      <c r="D159" s="29"/>
      <c r="E159" s="14"/>
      <c r="F159" s="15"/>
      <c r="G159" s="14"/>
      <c r="H159" s="14"/>
      <c r="I159" s="12"/>
      <c r="J159" s="12"/>
      <c r="K159" s="12"/>
      <c r="L159" s="16"/>
      <c r="M159" s="17"/>
      <c r="N159" s="18"/>
      <c r="O159" s="15"/>
      <c r="P159" s="12"/>
      <c r="Q159" s="39" t="str">
        <f t="shared" si="14"/>
        <v/>
      </c>
      <c r="R159" s="1" t="str">
        <f t="shared" si="13"/>
        <v/>
      </c>
      <c r="S159" s="1" t="str">
        <f t="shared" si="12"/>
        <v xml:space="preserve">    </v>
      </c>
      <c r="T159" s="1" t="str">
        <f t="shared" si="10"/>
        <v xml:space="preserve">    </v>
      </c>
    </row>
    <row r="160" spans="1:20" ht="15" customHeight="1">
      <c r="A160" s="34" t="str">
        <f t="shared" si="15"/>
        <v/>
      </c>
      <c r="B160" s="13"/>
      <c r="C160" s="29"/>
      <c r="D160" s="29"/>
      <c r="E160" s="14"/>
      <c r="F160" s="15"/>
      <c r="G160" s="14"/>
      <c r="H160" s="14"/>
      <c r="I160" s="12"/>
      <c r="J160" s="12"/>
      <c r="K160" s="12"/>
      <c r="L160" s="16"/>
      <c r="M160" s="17"/>
      <c r="N160" s="18"/>
      <c r="O160" s="15"/>
      <c r="P160" s="12"/>
      <c r="Q160" s="39" t="str">
        <f t="shared" si="14"/>
        <v/>
      </c>
      <c r="R160" s="1" t="str">
        <f t="shared" si="13"/>
        <v/>
      </c>
      <c r="S160" s="1" t="str">
        <f t="shared" si="12"/>
        <v xml:space="preserve">    </v>
      </c>
      <c r="T160" s="1" t="str">
        <f t="shared" si="10"/>
        <v xml:space="preserve">    </v>
      </c>
    </row>
    <row r="161" spans="1:20" ht="15" customHeight="1">
      <c r="A161" s="34" t="str">
        <f t="shared" si="15"/>
        <v/>
      </c>
      <c r="B161" s="13"/>
      <c r="C161" s="29"/>
      <c r="D161" s="29"/>
      <c r="E161" s="14"/>
      <c r="F161" s="15"/>
      <c r="G161" s="14"/>
      <c r="H161" s="14"/>
      <c r="I161" s="12"/>
      <c r="J161" s="12"/>
      <c r="K161" s="12"/>
      <c r="L161" s="16"/>
      <c r="M161" s="17"/>
      <c r="N161" s="18"/>
      <c r="O161" s="15"/>
      <c r="P161" s="12"/>
      <c r="Q161" s="39" t="str">
        <f t="shared" si="14"/>
        <v/>
      </c>
      <c r="R161" s="1" t="str">
        <f t="shared" si="13"/>
        <v/>
      </c>
      <c r="S161" s="1" t="str">
        <f t="shared" si="12"/>
        <v xml:space="preserve">    </v>
      </c>
      <c r="T161" s="1" t="str">
        <f t="shared" si="10"/>
        <v xml:space="preserve">    </v>
      </c>
    </row>
    <row r="162" spans="1:20" ht="15" customHeight="1">
      <c r="A162" s="34" t="str">
        <f t="shared" si="15"/>
        <v/>
      </c>
      <c r="B162" s="13"/>
      <c r="C162" s="29"/>
      <c r="D162" s="29"/>
      <c r="E162" s="14"/>
      <c r="F162" s="15"/>
      <c r="G162" s="14"/>
      <c r="H162" s="14"/>
      <c r="I162" s="12"/>
      <c r="J162" s="12"/>
      <c r="K162" s="12"/>
      <c r="L162" s="16"/>
      <c r="M162" s="17"/>
      <c r="N162" s="18"/>
      <c r="O162" s="15"/>
      <c r="P162" s="12"/>
      <c r="Q162" s="39" t="str">
        <f t="shared" si="14"/>
        <v/>
      </c>
      <c r="R162" s="1" t="str">
        <f t="shared" si="13"/>
        <v/>
      </c>
      <c r="S162" s="1" t="str">
        <f t="shared" si="12"/>
        <v xml:space="preserve">    </v>
      </c>
      <c r="T162" s="1" t="str">
        <f t="shared" si="10"/>
        <v xml:space="preserve">    </v>
      </c>
    </row>
    <row r="163" spans="1:20" ht="15" customHeight="1">
      <c r="A163" s="34" t="str">
        <f t="shared" si="15"/>
        <v/>
      </c>
      <c r="B163" s="13"/>
      <c r="C163" s="29"/>
      <c r="D163" s="29"/>
      <c r="E163" s="14"/>
      <c r="F163" s="15"/>
      <c r="G163" s="14"/>
      <c r="H163" s="14"/>
      <c r="I163" s="12"/>
      <c r="J163" s="12"/>
      <c r="K163" s="12"/>
      <c r="L163" s="16"/>
      <c r="M163" s="17"/>
      <c r="N163" s="18"/>
      <c r="O163" s="15"/>
      <c r="P163" s="12"/>
      <c r="Q163" s="39" t="str">
        <f t="shared" si="14"/>
        <v/>
      </c>
      <c r="R163" s="1" t="str">
        <f t="shared" si="13"/>
        <v/>
      </c>
      <c r="S163" s="1" t="str">
        <f t="shared" si="12"/>
        <v xml:space="preserve">    </v>
      </c>
      <c r="T163" s="1" t="str">
        <f t="shared" si="10"/>
        <v xml:space="preserve">    </v>
      </c>
    </row>
    <row r="164" spans="1:20" ht="15" customHeight="1">
      <c r="A164" s="34" t="str">
        <f t="shared" si="15"/>
        <v/>
      </c>
      <c r="B164" s="13"/>
      <c r="C164" s="29"/>
      <c r="D164" s="29"/>
      <c r="E164" s="14"/>
      <c r="F164" s="15"/>
      <c r="G164" s="14"/>
      <c r="H164" s="14"/>
      <c r="I164" s="12"/>
      <c r="J164" s="12"/>
      <c r="K164" s="12"/>
      <c r="L164" s="16"/>
      <c r="M164" s="17"/>
      <c r="N164" s="18"/>
      <c r="O164" s="15"/>
      <c r="P164" s="12"/>
      <c r="Q164" s="39" t="str">
        <f t="shared" si="14"/>
        <v/>
      </c>
      <c r="R164" s="1" t="str">
        <f t="shared" si="13"/>
        <v/>
      </c>
      <c r="S164" s="1" t="str">
        <f t="shared" si="12"/>
        <v xml:space="preserve">    </v>
      </c>
      <c r="T164" s="1" t="str">
        <f t="shared" si="10"/>
        <v xml:space="preserve">    </v>
      </c>
    </row>
    <row r="165" spans="1:20" ht="15" customHeight="1">
      <c r="A165" s="34" t="str">
        <f t="shared" si="15"/>
        <v/>
      </c>
      <c r="B165" s="13"/>
      <c r="C165" s="29"/>
      <c r="D165" s="29"/>
      <c r="E165" s="14"/>
      <c r="F165" s="15"/>
      <c r="G165" s="14"/>
      <c r="H165" s="14"/>
      <c r="I165" s="12"/>
      <c r="J165" s="12"/>
      <c r="K165" s="12"/>
      <c r="L165" s="16"/>
      <c r="M165" s="17"/>
      <c r="N165" s="18"/>
      <c r="O165" s="15"/>
      <c r="P165" s="12"/>
      <c r="Q165" s="39" t="str">
        <f t="shared" si="14"/>
        <v/>
      </c>
      <c r="R165" s="1" t="str">
        <f t="shared" si="13"/>
        <v/>
      </c>
      <c r="S165" s="1" t="str">
        <f t="shared" si="12"/>
        <v xml:space="preserve">    </v>
      </c>
      <c r="T165" s="1" t="str">
        <f t="shared" si="10"/>
        <v xml:space="preserve">    </v>
      </c>
    </row>
    <row r="166" spans="1:20" ht="15" customHeight="1">
      <c r="A166" s="34" t="str">
        <f t="shared" si="15"/>
        <v/>
      </c>
      <c r="B166" s="13"/>
      <c r="C166" s="29"/>
      <c r="D166" s="29"/>
      <c r="E166" s="14"/>
      <c r="F166" s="15"/>
      <c r="G166" s="14"/>
      <c r="H166" s="14"/>
      <c r="I166" s="12"/>
      <c r="J166" s="12"/>
      <c r="K166" s="12"/>
      <c r="L166" s="16"/>
      <c r="M166" s="17"/>
      <c r="N166" s="18"/>
      <c r="O166" s="15"/>
      <c r="P166" s="12"/>
      <c r="Q166" s="39" t="str">
        <f t="shared" si="14"/>
        <v/>
      </c>
      <c r="R166" s="1" t="str">
        <f t="shared" si="13"/>
        <v/>
      </c>
      <c r="S166" s="1" t="str">
        <f t="shared" si="12"/>
        <v xml:space="preserve">    </v>
      </c>
      <c r="T166" s="1" t="str">
        <f t="shared" si="10"/>
        <v xml:space="preserve">    </v>
      </c>
    </row>
    <row r="167" spans="1:20" ht="15" customHeight="1">
      <c r="A167" s="34" t="str">
        <f t="shared" si="15"/>
        <v/>
      </c>
      <c r="B167" s="13"/>
      <c r="C167" s="29"/>
      <c r="D167" s="29"/>
      <c r="E167" s="14"/>
      <c r="F167" s="15"/>
      <c r="G167" s="14"/>
      <c r="H167" s="14"/>
      <c r="I167" s="12"/>
      <c r="J167" s="12"/>
      <c r="K167" s="12"/>
      <c r="L167" s="16"/>
      <c r="M167" s="17"/>
      <c r="N167" s="18"/>
      <c r="O167" s="15"/>
      <c r="P167" s="12"/>
      <c r="Q167" s="39" t="str">
        <f t="shared" si="14"/>
        <v/>
      </c>
      <c r="R167" s="1" t="str">
        <f t="shared" si="13"/>
        <v/>
      </c>
      <c r="S167" s="1" t="str">
        <f t="shared" si="12"/>
        <v xml:space="preserve">    </v>
      </c>
      <c r="T167" s="1" t="str">
        <f t="shared" si="10"/>
        <v xml:space="preserve">    </v>
      </c>
    </row>
    <row r="168" spans="1:20" ht="15" customHeight="1">
      <c r="A168" s="34" t="str">
        <f t="shared" si="15"/>
        <v/>
      </c>
      <c r="B168" s="13"/>
      <c r="C168" s="29"/>
      <c r="D168" s="29"/>
      <c r="E168" s="14"/>
      <c r="F168" s="15"/>
      <c r="G168" s="14"/>
      <c r="H168" s="14"/>
      <c r="I168" s="12"/>
      <c r="J168" s="12"/>
      <c r="K168" s="12"/>
      <c r="L168" s="16"/>
      <c r="M168" s="17"/>
      <c r="N168" s="18"/>
      <c r="O168" s="15"/>
      <c r="P168" s="12"/>
      <c r="Q168" s="39" t="str">
        <f t="shared" si="14"/>
        <v/>
      </c>
      <c r="R168" s="1" t="str">
        <f t="shared" si="13"/>
        <v/>
      </c>
      <c r="S168" s="1" t="str">
        <f t="shared" si="12"/>
        <v xml:space="preserve">    </v>
      </c>
      <c r="T168" s="1" t="str">
        <f t="shared" si="10"/>
        <v xml:space="preserve">    </v>
      </c>
    </row>
    <row r="169" spans="1:20" ht="15" customHeight="1">
      <c r="A169" s="34" t="str">
        <f t="shared" si="15"/>
        <v/>
      </c>
      <c r="B169" s="13"/>
      <c r="C169" s="29"/>
      <c r="D169" s="29"/>
      <c r="E169" s="14"/>
      <c r="F169" s="15"/>
      <c r="G169" s="14"/>
      <c r="H169" s="14"/>
      <c r="I169" s="12"/>
      <c r="J169" s="12"/>
      <c r="K169" s="12"/>
      <c r="L169" s="16"/>
      <c r="M169" s="17"/>
      <c r="N169" s="18"/>
      <c r="O169" s="15"/>
      <c r="P169" s="12"/>
      <c r="Q169" s="39" t="str">
        <f t="shared" si="14"/>
        <v/>
      </c>
      <c r="R169" s="1" t="str">
        <f t="shared" si="13"/>
        <v/>
      </c>
      <c r="S169" s="1" t="str">
        <f t="shared" si="12"/>
        <v xml:space="preserve">    </v>
      </c>
      <c r="T169" s="1" t="str">
        <f t="shared" si="10"/>
        <v xml:space="preserve">    </v>
      </c>
    </row>
    <row r="170" spans="1:20" ht="15" customHeight="1">
      <c r="A170" s="34" t="str">
        <f t="shared" si="15"/>
        <v/>
      </c>
      <c r="B170" s="13"/>
      <c r="C170" s="29"/>
      <c r="D170" s="29"/>
      <c r="E170" s="14"/>
      <c r="F170" s="15"/>
      <c r="G170" s="14"/>
      <c r="H170" s="14"/>
      <c r="I170" s="12"/>
      <c r="J170" s="12"/>
      <c r="K170" s="12"/>
      <c r="L170" s="16"/>
      <c r="M170" s="17"/>
      <c r="N170" s="18"/>
      <c r="O170" s="15"/>
      <c r="P170" s="12"/>
      <c r="Q170" s="39" t="str">
        <f t="shared" si="14"/>
        <v/>
      </c>
      <c r="R170" s="1" t="str">
        <f t="shared" si="13"/>
        <v/>
      </c>
      <c r="S170" s="1" t="str">
        <f t="shared" si="12"/>
        <v xml:space="preserve">    </v>
      </c>
      <c r="T170" s="1" t="str">
        <f t="shared" si="10"/>
        <v xml:space="preserve">    </v>
      </c>
    </row>
    <row r="171" spans="1:20" ht="15" customHeight="1">
      <c r="A171" s="34" t="str">
        <f t="shared" si="15"/>
        <v/>
      </c>
      <c r="B171" s="13"/>
      <c r="C171" s="29"/>
      <c r="D171" s="29"/>
      <c r="E171" s="14"/>
      <c r="F171" s="15"/>
      <c r="G171" s="14"/>
      <c r="H171" s="14"/>
      <c r="I171" s="12"/>
      <c r="J171" s="12"/>
      <c r="K171" s="12"/>
      <c r="L171" s="16"/>
      <c r="M171" s="17"/>
      <c r="N171" s="18"/>
      <c r="O171" s="15"/>
      <c r="P171" s="12"/>
      <c r="Q171" s="39" t="str">
        <f t="shared" si="14"/>
        <v/>
      </c>
      <c r="R171" s="1" t="str">
        <f t="shared" si="13"/>
        <v/>
      </c>
      <c r="S171" s="1" t="str">
        <f t="shared" si="12"/>
        <v xml:space="preserve">    </v>
      </c>
      <c r="T171" s="1" t="str">
        <f t="shared" si="10"/>
        <v xml:space="preserve">    </v>
      </c>
    </row>
    <row r="172" spans="1:20" ht="15" customHeight="1">
      <c r="A172" s="34" t="str">
        <f t="shared" si="15"/>
        <v/>
      </c>
      <c r="B172" s="13"/>
      <c r="C172" s="29"/>
      <c r="D172" s="29"/>
      <c r="E172" s="14"/>
      <c r="F172" s="15"/>
      <c r="G172" s="14"/>
      <c r="H172" s="14"/>
      <c r="I172" s="12"/>
      <c r="J172" s="12"/>
      <c r="K172" s="12"/>
      <c r="L172" s="16"/>
      <c r="M172" s="17"/>
      <c r="N172" s="18"/>
      <c r="O172" s="15"/>
      <c r="P172" s="12"/>
      <c r="Q172" s="39" t="str">
        <f t="shared" si="14"/>
        <v/>
      </c>
      <c r="R172" s="1" t="str">
        <f t="shared" si="13"/>
        <v/>
      </c>
      <c r="S172" s="1" t="str">
        <f t="shared" si="12"/>
        <v xml:space="preserve">    </v>
      </c>
      <c r="T172" s="1" t="str">
        <f t="shared" si="10"/>
        <v xml:space="preserve">    </v>
      </c>
    </row>
    <row r="173" spans="1:20" ht="15" customHeight="1">
      <c r="A173" s="34" t="str">
        <f t="shared" si="15"/>
        <v/>
      </c>
      <c r="B173" s="13"/>
      <c r="C173" s="29"/>
      <c r="D173" s="29"/>
      <c r="E173" s="14"/>
      <c r="F173" s="15"/>
      <c r="G173" s="14"/>
      <c r="H173" s="14"/>
      <c r="I173" s="12"/>
      <c r="J173" s="12"/>
      <c r="K173" s="12"/>
      <c r="L173" s="16"/>
      <c r="M173" s="17"/>
      <c r="N173" s="18"/>
      <c r="O173" s="15"/>
      <c r="P173" s="12"/>
      <c r="Q173" s="39" t="str">
        <f t="shared" si="14"/>
        <v/>
      </c>
      <c r="R173" s="1" t="str">
        <f t="shared" si="13"/>
        <v/>
      </c>
      <c r="S173" s="1" t="str">
        <f t="shared" si="12"/>
        <v xml:space="preserve">    </v>
      </c>
      <c r="T173" s="1" t="str">
        <f t="shared" si="10"/>
        <v xml:space="preserve">    </v>
      </c>
    </row>
    <row r="174" spans="1:20" ht="15" customHeight="1">
      <c r="A174" s="34" t="str">
        <f t="shared" si="15"/>
        <v/>
      </c>
      <c r="B174" s="13"/>
      <c r="C174" s="29"/>
      <c r="D174" s="29"/>
      <c r="E174" s="14"/>
      <c r="F174" s="15"/>
      <c r="G174" s="14"/>
      <c r="H174" s="14"/>
      <c r="I174" s="12"/>
      <c r="J174" s="12"/>
      <c r="K174" s="12"/>
      <c r="L174" s="16"/>
      <c r="M174" s="17"/>
      <c r="N174" s="18"/>
      <c r="O174" s="15"/>
      <c r="P174" s="12"/>
      <c r="Q174" s="39" t="str">
        <f t="shared" si="14"/>
        <v/>
      </c>
      <c r="R174" s="1" t="str">
        <f t="shared" si="13"/>
        <v/>
      </c>
      <c r="S174" s="1" t="str">
        <f t="shared" si="12"/>
        <v xml:space="preserve">    </v>
      </c>
      <c r="T174" s="1" t="str">
        <f t="shared" si="10"/>
        <v xml:space="preserve">    </v>
      </c>
    </row>
    <row r="175" spans="1:20" ht="15" customHeight="1">
      <c r="A175" s="34" t="str">
        <f t="shared" si="15"/>
        <v/>
      </c>
      <c r="B175" s="13"/>
      <c r="C175" s="29"/>
      <c r="D175" s="29"/>
      <c r="E175" s="14"/>
      <c r="F175" s="15"/>
      <c r="G175" s="14"/>
      <c r="H175" s="14"/>
      <c r="I175" s="12"/>
      <c r="J175" s="12"/>
      <c r="K175" s="12"/>
      <c r="L175" s="16"/>
      <c r="M175" s="17"/>
      <c r="N175" s="18"/>
      <c r="O175" s="15"/>
      <c r="P175" s="12"/>
      <c r="Q175" s="39" t="str">
        <f t="shared" si="14"/>
        <v/>
      </c>
      <c r="R175" s="1" t="str">
        <f t="shared" si="13"/>
        <v/>
      </c>
      <c r="S175" s="1" t="str">
        <f t="shared" si="12"/>
        <v xml:space="preserve">    </v>
      </c>
      <c r="T175" s="1" t="str">
        <f t="shared" si="10"/>
        <v xml:space="preserve">    </v>
      </c>
    </row>
    <row r="176" spans="1:20" ht="15" customHeight="1">
      <c r="A176" s="34" t="str">
        <f t="shared" si="15"/>
        <v/>
      </c>
      <c r="B176" s="13"/>
      <c r="C176" s="29"/>
      <c r="D176" s="29"/>
      <c r="E176" s="14"/>
      <c r="F176" s="15"/>
      <c r="G176" s="14"/>
      <c r="H176" s="14"/>
      <c r="I176" s="12"/>
      <c r="J176" s="12"/>
      <c r="K176" s="12"/>
      <c r="L176" s="16"/>
      <c r="M176" s="17"/>
      <c r="N176" s="18"/>
      <c r="O176" s="15"/>
      <c r="P176" s="12"/>
      <c r="Q176" s="39" t="str">
        <f t="shared" si="14"/>
        <v/>
      </c>
      <c r="R176" s="1" t="str">
        <f t="shared" si="13"/>
        <v/>
      </c>
      <c r="S176" s="1" t="str">
        <f t="shared" si="12"/>
        <v xml:space="preserve">    </v>
      </c>
      <c r="T176" s="1" t="str">
        <f t="shared" si="10"/>
        <v xml:space="preserve">    </v>
      </c>
    </row>
    <row r="177" spans="1:20" ht="15" customHeight="1">
      <c r="A177" s="34" t="str">
        <f t="shared" si="15"/>
        <v/>
      </c>
      <c r="B177" s="13"/>
      <c r="C177" s="29"/>
      <c r="D177" s="29"/>
      <c r="E177" s="14"/>
      <c r="F177" s="15"/>
      <c r="G177" s="14"/>
      <c r="H177" s="14"/>
      <c r="I177" s="12"/>
      <c r="J177" s="12"/>
      <c r="K177" s="12"/>
      <c r="L177" s="16"/>
      <c r="M177" s="17"/>
      <c r="N177" s="18"/>
      <c r="O177" s="15"/>
      <c r="P177" s="12"/>
      <c r="Q177" s="39" t="str">
        <f t="shared" si="14"/>
        <v/>
      </c>
      <c r="R177" s="1" t="str">
        <f t="shared" si="13"/>
        <v/>
      </c>
      <c r="S177" s="1" t="str">
        <f t="shared" si="12"/>
        <v xml:space="preserve">    </v>
      </c>
      <c r="T177" s="1" t="str">
        <f t="shared" si="10"/>
        <v xml:space="preserve">    </v>
      </c>
    </row>
    <row r="178" spans="1:20" ht="15" customHeight="1">
      <c r="A178" s="34" t="str">
        <f t="shared" si="15"/>
        <v/>
      </c>
      <c r="B178" s="13"/>
      <c r="C178" s="29"/>
      <c r="D178" s="29"/>
      <c r="E178" s="14"/>
      <c r="F178" s="15"/>
      <c r="G178" s="14"/>
      <c r="H178" s="14"/>
      <c r="I178" s="12"/>
      <c r="J178" s="12"/>
      <c r="K178" s="12"/>
      <c r="L178" s="16"/>
      <c r="M178" s="17"/>
      <c r="N178" s="18"/>
      <c r="O178" s="15"/>
      <c r="P178" s="12"/>
      <c r="Q178" s="39" t="str">
        <f t="shared" si="14"/>
        <v/>
      </c>
      <c r="R178" s="1" t="str">
        <f t="shared" si="13"/>
        <v/>
      </c>
      <c r="S178" s="1" t="str">
        <f t="shared" si="12"/>
        <v xml:space="preserve">    </v>
      </c>
      <c r="T178" s="1" t="str">
        <f t="shared" si="10"/>
        <v xml:space="preserve">    </v>
      </c>
    </row>
    <row r="179" spans="1:20" ht="15" customHeight="1">
      <c r="A179" s="34" t="str">
        <f t="shared" si="15"/>
        <v/>
      </c>
      <c r="B179" s="13"/>
      <c r="C179" s="29"/>
      <c r="D179" s="29"/>
      <c r="E179" s="14"/>
      <c r="F179" s="15"/>
      <c r="G179" s="14"/>
      <c r="H179" s="14"/>
      <c r="I179" s="12"/>
      <c r="J179" s="12"/>
      <c r="K179" s="12"/>
      <c r="L179" s="16"/>
      <c r="M179" s="17"/>
      <c r="N179" s="18"/>
      <c r="O179" s="15"/>
      <c r="P179" s="12"/>
      <c r="Q179" s="39" t="str">
        <f t="shared" si="14"/>
        <v/>
      </c>
      <c r="R179" s="1" t="str">
        <f t="shared" si="13"/>
        <v/>
      </c>
      <c r="S179" s="1" t="str">
        <f t="shared" si="12"/>
        <v xml:space="preserve">    </v>
      </c>
      <c r="T179" s="1" t="str">
        <f t="shared" si="10"/>
        <v xml:space="preserve">    </v>
      </c>
    </row>
    <row r="180" spans="1:20" ht="15" customHeight="1">
      <c r="A180" s="34" t="str">
        <f t="shared" si="15"/>
        <v/>
      </c>
      <c r="B180" s="23"/>
      <c r="C180" s="30"/>
      <c r="D180" s="30"/>
      <c r="E180" s="14"/>
      <c r="F180" s="15"/>
      <c r="G180" s="24"/>
      <c r="H180" s="24"/>
      <c r="I180" s="22"/>
      <c r="J180" s="22"/>
      <c r="K180" s="22"/>
      <c r="L180" s="16"/>
      <c r="M180" s="25"/>
      <c r="N180" s="26"/>
      <c r="O180" s="27"/>
      <c r="P180" s="22"/>
      <c r="Q180" s="39" t="str">
        <f t="shared" si="14"/>
        <v/>
      </c>
      <c r="R180" s="1" t="str">
        <f t="shared" si="13"/>
        <v/>
      </c>
      <c r="S180" s="1" t="str">
        <f t="shared" si="12"/>
        <v xml:space="preserve">    </v>
      </c>
      <c r="T180" s="1" t="str">
        <f t="shared" si="10"/>
        <v xml:space="preserve">    </v>
      </c>
    </row>
    <row r="181" spans="1:20" ht="15" customHeight="1">
      <c r="A181" s="34" t="str">
        <f t="shared" si="15"/>
        <v/>
      </c>
      <c r="B181" s="13"/>
      <c r="C181" s="29"/>
      <c r="D181" s="29"/>
      <c r="E181" s="14"/>
      <c r="F181" s="15"/>
      <c r="G181" s="14"/>
      <c r="H181" s="14"/>
      <c r="I181" s="12"/>
      <c r="J181" s="12"/>
      <c r="K181" s="12"/>
      <c r="L181" s="16"/>
      <c r="M181" s="17"/>
      <c r="N181" s="18"/>
      <c r="O181" s="15"/>
      <c r="P181" s="12"/>
      <c r="Q181" s="39" t="str">
        <f t="shared" si="14"/>
        <v/>
      </c>
      <c r="R181" s="1" t="str">
        <f t="shared" si="13"/>
        <v/>
      </c>
      <c r="S181" s="1" t="str">
        <f t="shared" si="12"/>
        <v xml:space="preserve">    </v>
      </c>
      <c r="T181" s="1" t="str">
        <f t="shared" si="10"/>
        <v xml:space="preserve">    </v>
      </c>
    </row>
    <row r="182" spans="1:20" ht="15" customHeight="1">
      <c r="A182" s="34" t="str">
        <f t="shared" si="15"/>
        <v/>
      </c>
      <c r="B182" s="13"/>
      <c r="C182" s="29"/>
      <c r="D182" s="29"/>
      <c r="E182" s="14"/>
      <c r="F182" s="15"/>
      <c r="G182" s="14"/>
      <c r="H182" s="14"/>
      <c r="I182" s="12"/>
      <c r="J182" s="12"/>
      <c r="K182" s="12"/>
      <c r="L182" s="16"/>
      <c r="M182" s="17"/>
      <c r="N182" s="18"/>
      <c r="O182" s="15"/>
      <c r="P182" s="12"/>
      <c r="Q182" s="39" t="str">
        <f t="shared" si="14"/>
        <v/>
      </c>
      <c r="R182" s="1" t="str">
        <f t="shared" si="13"/>
        <v/>
      </c>
      <c r="S182" s="1" t="str">
        <f t="shared" si="12"/>
        <v xml:space="preserve">    </v>
      </c>
      <c r="T182" s="1" t="str">
        <f t="shared" si="10"/>
        <v xml:space="preserve">    </v>
      </c>
    </row>
    <row r="183" spans="1:20" ht="15" customHeight="1">
      <c r="A183" s="34" t="str">
        <f t="shared" si="15"/>
        <v/>
      </c>
      <c r="B183" s="13"/>
      <c r="C183" s="29"/>
      <c r="D183" s="29"/>
      <c r="E183" s="14"/>
      <c r="F183" s="15"/>
      <c r="G183" s="14"/>
      <c r="H183" s="14"/>
      <c r="I183" s="12"/>
      <c r="J183" s="12"/>
      <c r="K183" s="12"/>
      <c r="L183" s="16"/>
      <c r="M183" s="17"/>
      <c r="N183" s="18"/>
      <c r="O183" s="15"/>
      <c r="P183" s="12"/>
      <c r="Q183" s="39" t="str">
        <f t="shared" si="14"/>
        <v/>
      </c>
      <c r="R183" s="1" t="str">
        <f t="shared" si="13"/>
        <v/>
      </c>
      <c r="S183" s="1" t="str">
        <f t="shared" si="12"/>
        <v xml:space="preserve">    </v>
      </c>
      <c r="T183" s="1" t="str">
        <f t="shared" si="10"/>
        <v xml:space="preserve">    </v>
      </c>
    </row>
    <row r="184" spans="1:20" ht="15" customHeight="1">
      <c r="A184" s="34" t="str">
        <f t="shared" si="15"/>
        <v/>
      </c>
      <c r="B184" s="13"/>
      <c r="C184" s="29"/>
      <c r="D184" s="29"/>
      <c r="E184" s="14"/>
      <c r="F184" s="15"/>
      <c r="G184" s="14"/>
      <c r="H184" s="14"/>
      <c r="I184" s="12"/>
      <c r="J184" s="12"/>
      <c r="K184" s="12"/>
      <c r="L184" s="16"/>
      <c r="M184" s="17"/>
      <c r="N184" s="18"/>
      <c r="O184" s="15"/>
      <c r="P184" s="12"/>
      <c r="Q184" s="39" t="str">
        <f t="shared" si="14"/>
        <v/>
      </c>
      <c r="R184" s="1" t="str">
        <f t="shared" si="13"/>
        <v/>
      </c>
      <c r="S184" s="1" t="str">
        <f t="shared" si="12"/>
        <v xml:space="preserve">    </v>
      </c>
      <c r="T184" s="1" t="str">
        <f t="shared" si="10"/>
        <v xml:space="preserve">    </v>
      </c>
    </row>
    <row r="185" spans="1:20" ht="15" customHeight="1">
      <c r="A185" s="34" t="str">
        <f t="shared" si="15"/>
        <v/>
      </c>
      <c r="B185" s="13"/>
      <c r="C185" s="29"/>
      <c r="D185" s="29"/>
      <c r="E185" s="14"/>
      <c r="F185" s="15"/>
      <c r="G185" s="14"/>
      <c r="H185" s="14"/>
      <c r="I185" s="12"/>
      <c r="J185" s="12"/>
      <c r="K185" s="12"/>
      <c r="L185" s="16"/>
      <c r="M185" s="17"/>
      <c r="N185" s="18"/>
      <c r="O185" s="15"/>
      <c r="P185" s="12"/>
      <c r="Q185" s="39" t="str">
        <f t="shared" si="14"/>
        <v/>
      </c>
      <c r="R185" s="1" t="str">
        <f t="shared" si="13"/>
        <v/>
      </c>
      <c r="S185" s="1" t="str">
        <f t="shared" si="12"/>
        <v xml:space="preserve">    </v>
      </c>
      <c r="T185" s="1" t="str">
        <f t="shared" si="10"/>
        <v xml:space="preserve">    </v>
      </c>
    </row>
    <row r="186" spans="1:20" ht="15" customHeight="1">
      <c r="A186" s="34" t="str">
        <f t="shared" si="15"/>
        <v/>
      </c>
      <c r="B186" s="13"/>
      <c r="C186" s="29"/>
      <c r="D186" s="29"/>
      <c r="E186" s="14"/>
      <c r="F186" s="15"/>
      <c r="G186" s="14"/>
      <c r="H186" s="14"/>
      <c r="I186" s="12"/>
      <c r="J186" s="12"/>
      <c r="K186" s="12"/>
      <c r="L186" s="16"/>
      <c r="M186" s="17"/>
      <c r="N186" s="18"/>
      <c r="O186" s="15"/>
      <c r="P186" s="12"/>
      <c r="Q186" s="39" t="str">
        <f t="shared" si="14"/>
        <v/>
      </c>
      <c r="R186" s="1" t="str">
        <f t="shared" si="13"/>
        <v/>
      </c>
      <c r="S186" s="1" t="str">
        <f t="shared" si="12"/>
        <v xml:space="preserve">    </v>
      </c>
      <c r="T186" s="1" t="str">
        <f t="shared" si="10"/>
        <v xml:space="preserve">    </v>
      </c>
    </row>
    <row r="187" spans="1:20" ht="15" customHeight="1">
      <c r="A187" s="34" t="str">
        <f t="shared" si="15"/>
        <v/>
      </c>
      <c r="B187" s="13"/>
      <c r="C187" s="29"/>
      <c r="D187" s="29"/>
      <c r="E187" s="14"/>
      <c r="F187" s="15"/>
      <c r="G187" s="14"/>
      <c r="H187" s="14"/>
      <c r="I187" s="12"/>
      <c r="J187" s="12"/>
      <c r="K187" s="12"/>
      <c r="L187" s="16"/>
      <c r="M187" s="17"/>
      <c r="N187" s="18"/>
      <c r="O187" s="15"/>
      <c r="P187" s="12"/>
      <c r="Q187" s="39" t="str">
        <f t="shared" si="14"/>
        <v/>
      </c>
      <c r="R187" s="1" t="str">
        <f t="shared" si="13"/>
        <v/>
      </c>
      <c r="S187" s="1" t="str">
        <f t="shared" si="12"/>
        <v xml:space="preserve">    </v>
      </c>
      <c r="T187" s="1" t="str">
        <f t="shared" si="10"/>
        <v xml:space="preserve">    </v>
      </c>
    </row>
    <row r="188" spans="1:20" ht="15" customHeight="1">
      <c r="A188" s="34" t="str">
        <f t="shared" si="15"/>
        <v/>
      </c>
      <c r="B188" s="13"/>
      <c r="C188" s="29"/>
      <c r="D188" s="29"/>
      <c r="E188" s="14"/>
      <c r="F188" s="15"/>
      <c r="G188" s="14"/>
      <c r="H188" s="14"/>
      <c r="I188" s="12"/>
      <c r="J188" s="12"/>
      <c r="K188" s="12"/>
      <c r="L188" s="16"/>
      <c r="M188" s="17"/>
      <c r="N188" s="18"/>
      <c r="O188" s="15"/>
      <c r="P188" s="12"/>
      <c r="Q188" s="39" t="str">
        <f t="shared" si="14"/>
        <v/>
      </c>
      <c r="R188" s="1" t="str">
        <f t="shared" si="13"/>
        <v/>
      </c>
      <c r="S188" s="1" t="str">
        <f t="shared" si="12"/>
        <v xml:space="preserve">    </v>
      </c>
      <c r="T188" s="1" t="str">
        <f t="shared" si="10"/>
        <v xml:space="preserve">    </v>
      </c>
    </row>
    <row r="189" spans="1:20" ht="15" customHeight="1">
      <c r="A189" s="34" t="str">
        <f t="shared" si="15"/>
        <v/>
      </c>
      <c r="B189" s="13"/>
      <c r="C189" s="29"/>
      <c r="D189" s="29"/>
      <c r="E189" s="14"/>
      <c r="F189" s="15"/>
      <c r="G189" s="14"/>
      <c r="H189" s="14"/>
      <c r="I189" s="12"/>
      <c r="J189" s="12"/>
      <c r="K189" s="12"/>
      <c r="L189" s="16"/>
      <c r="M189" s="17"/>
      <c r="N189" s="18"/>
      <c r="O189" s="15"/>
      <c r="P189" s="12"/>
      <c r="Q189" s="39" t="str">
        <f t="shared" si="14"/>
        <v/>
      </c>
      <c r="R189" s="1" t="str">
        <f t="shared" si="13"/>
        <v/>
      </c>
      <c r="S189" s="1" t="str">
        <f t="shared" si="12"/>
        <v xml:space="preserve">    </v>
      </c>
      <c r="T189" s="1" t="str">
        <f t="shared" si="10"/>
        <v xml:space="preserve">    </v>
      </c>
    </row>
    <row r="190" spans="1:20" ht="15" customHeight="1">
      <c r="A190" s="34" t="str">
        <f t="shared" si="15"/>
        <v/>
      </c>
      <c r="B190" s="13"/>
      <c r="C190" s="29"/>
      <c r="D190" s="29"/>
      <c r="E190" s="14"/>
      <c r="F190" s="15"/>
      <c r="G190" s="14"/>
      <c r="H190" s="14"/>
      <c r="I190" s="12"/>
      <c r="J190" s="12"/>
      <c r="K190" s="12"/>
      <c r="L190" s="16"/>
      <c r="M190" s="17"/>
      <c r="N190" s="18"/>
      <c r="O190" s="15"/>
      <c r="P190" s="12"/>
      <c r="Q190" s="39" t="str">
        <f t="shared" si="14"/>
        <v/>
      </c>
      <c r="R190" s="1" t="str">
        <f t="shared" si="13"/>
        <v/>
      </c>
      <c r="S190" s="1" t="str">
        <f t="shared" si="12"/>
        <v xml:space="preserve">    </v>
      </c>
      <c r="T190" s="1" t="str">
        <f t="shared" si="10"/>
        <v xml:space="preserve">    </v>
      </c>
    </row>
    <row r="191" spans="1:20" ht="15" customHeight="1">
      <c r="A191" s="34" t="str">
        <f t="shared" si="15"/>
        <v/>
      </c>
      <c r="B191" s="13"/>
      <c r="C191" s="29"/>
      <c r="D191" s="29"/>
      <c r="E191" s="14"/>
      <c r="F191" s="15"/>
      <c r="G191" s="14"/>
      <c r="H191" s="14"/>
      <c r="I191" s="12"/>
      <c r="J191" s="12"/>
      <c r="K191" s="12"/>
      <c r="L191" s="16"/>
      <c r="M191" s="17"/>
      <c r="N191" s="18"/>
      <c r="O191" s="15"/>
      <c r="P191" s="12"/>
      <c r="Q191" s="39" t="str">
        <f t="shared" si="14"/>
        <v/>
      </c>
      <c r="R191" s="1" t="str">
        <f t="shared" si="13"/>
        <v/>
      </c>
      <c r="S191" s="1" t="str">
        <f t="shared" si="12"/>
        <v xml:space="preserve">    </v>
      </c>
      <c r="T191" s="1" t="str">
        <f t="shared" si="10"/>
        <v xml:space="preserve">    </v>
      </c>
    </row>
    <row r="192" spans="1:20" ht="15" customHeight="1">
      <c r="A192" s="34" t="str">
        <f t="shared" si="15"/>
        <v/>
      </c>
      <c r="B192" s="13"/>
      <c r="C192" s="29"/>
      <c r="D192" s="29"/>
      <c r="E192" s="14"/>
      <c r="F192" s="15"/>
      <c r="G192" s="14"/>
      <c r="H192" s="14"/>
      <c r="I192" s="12"/>
      <c r="J192" s="12"/>
      <c r="K192" s="12"/>
      <c r="L192" s="16"/>
      <c r="M192" s="17"/>
      <c r="N192" s="18"/>
      <c r="O192" s="15"/>
      <c r="P192" s="12"/>
      <c r="Q192" s="39" t="str">
        <f t="shared" si="14"/>
        <v/>
      </c>
      <c r="R192" s="1" t="str">
        <f t="shared" si="13"/>
        <v/>
      </c>
      <c r="S192" s="1" t="str">
        <f t="shared" si="12"/>
        <v xml:space="preserve">    </v>
      </c>
      <c r="T192" s="1" t="str">
        <f t="shared" si="10"/>
        <v xml:space="preserve">    </v>
      </c>
    </row>
    <row r="193" spans="1:20" ht="15" customHeight="1">
      <c r="A193" s="34" t="str">
        <f t="shared" si="15"/>
        <v/>
      </c>
      <c r="B193" s="13"/>
      <c r="C193" s="29"/>
      <c r="D193" s="29"/>
      <c r="E193" s="14"/>
      <c r="F193" s="15"/>
      <c r="G193" s="14"/>
      <c r="H193" s="14"/>
      <c r="I193" s="12"/>
      <c r="J193" s="12"/>
      <c r="K193" s="12"/>
      <c r="L193" s="16"/>
      <c r="M193" s="17"/>
      <c r="N193" s="18"/>
      <c r="O193" s="15"/>
      <c r="P193" s="12"/>
      <c r="Q193" s="39" t="str">
        <f t="shared" si="14"/>
        <v/>
      </c>
      <c r="R193" s="1" t="str">
        <f t="shared" si="13"/>
        <v/>
      </c>
      <c r="S193" s="1" t="str">
        <f t="shared" si="12"/>
        <v xml:space="preserve">    </v>
      </c>
      <c r="T193" s="1" t="str">
        <f t="shared" si="10"/>
        <v xml:space="preserve">    </v>
      </c>
    </row>
    <row r="194" spans="1:20" ht="15" customHeight="1">
      <c r="A194" s="34" t="str">
        <f t="shared" si="15"/>
        <v/>
      </c>
      <c r="B194" s="13"/>
      <c r="C194" s="29"/>
      <c r="D194" s="29"/>
      <c r="E194" s="14"/>
      <c r="F194" s="15"/>
      <c r="G194" s="14"/>
      <c r="H194" s="14"/>
      <c r="I194" s="12"/>
      <c r="J194" s="12"/>
      <c r="K194" s="12"/>
      <c r="L194" s="16"/>
      <c r="M194" s="17"/>
      <c r="N194" s="18"/>
      <c r="O194" s="15"/>
      <c r="P194" s="12"/>
      <c r="Q194" s="39" t="str">
        <f t="shared" si="14"/>
        <v/>
      </c>
      <c r="R194" s="1" t="str">
        <f t="shared" si="13"/>
        <v/>
      </c>
      <c r="S194" s="1" t="str">
        <f t="shared" si="12"/>
        <v xml:space="preserve">    </v>
      </c>
      <c r="T194" s="1" t="str">
        <f t="shared" si="10"/>
        <v xml:space="preserve">    </v>
      </c>
    </row>
    <row r="195" spans="1:20" ht="15" customHeight="1">
      <c r="A195" s="34" t="str">
        <f t="shared" si="15"/>
        <v/>
      </c>
      <c r="B195" s="13"/>
      <c r="C195" s="29"/>
      <c r="D195" s="29"/>
      <c r="E195" s="14"/>
      <c r="F195" s="15"/>
      <c r="G195" s="14"/>
      <c r="H195" s="14"/>
      <c r="I195" s="12"/>
      <c r="J195" s="12"/>
      <c r="K195" s="12"/>
      <c r="L195" s="16"/>
      <c r="M195" s="17"/>
      <c r="N195" s="18"/>
      <c r="O195" s="15"/>
      <c r="P195" s="12"/>
      <c r="Q195" s="39" t="str">
        <f t="shared" si="14"/>
        <v/>
      </c>
      <c r="R195" s="1" t="str">
        <f t="shared" si="13"/>
        <v/>
      </c>
      <c r="S195" s="1" t="str">
        <f t="shared" si="12"/>
        <v xml:space="preserve">    </v>
      </c>
      <c r="T195" s="1" t="str">
        <f t="shared" si="10"/>
        <v xml:space="preserve">    </v>
      </c>
    </row>
    <row r="196" spans="1:20" ht="15" customHeight="1">
      <c r="A196" s="34" t="str">
        <f t="shared" si="15"/>
        <v/>
      </c>
      <c r="B196" s="13"/>
      <c r="C196" s="29"/>
      <c r="D196" s="29"/>
      <c r="E196" s="14"/>
      <c r="F196" s="15"/>
      <c r="G196" s="14"/>
      <c r="H196" s="14"/>
      <c r="I196" s="12"/>
      <c r="J196" s="12"/>
      <c r="K196" s="12"/>
      <c r="L196" s="16"/>
      <c r="M196" s="17"/>
      <c r="N196" s="18"/>
      <c r="O196" s="15"/>
      <c r="P196" s="12"/>
      <c r="Q196" s="39" t="str">
        <f t="shared" si="14"/>
        <v/>
      </c>
      <c r="R196" s="1" t="str">
        <f t="shared" si="13"/>
        <v/>
      </c>
      <c r="S196" s="1" t="str">
        <f t="shared" si="12"/>
        <v xml:space="preserve">    </v>
      </c>
      <c r="T196" s="1" t="str">
        <f t="shared" si="10"/>
        <v xml:space="preserve">    </v>
      </c>
    </row>
    <row r="197" spans="1:20" ht="15" customHeight="1">
      <c r="A197" s="34" t="str">
        <f t="shared" si="15"/>
        <v/>
      </c>
      <c r="B197" s="13"/>
      <c r="C197" s="29"/>
      <c r="D197" s="29"/>
      <c r="E197" s="14"/>
      <c r="F197" s="15"/>
      <c r="G197" s="14"/>
      <c r="H197" s="14"/>
      <c r="I197" s="12"/>
      <c r="J197" s="12"/>
      <c r="K197" s="12"/>
      <c r="L197" s="16"/>
      <c r="M197" s="17"/>
      <c r="N197" s="18"/>
      <c r="O197" s="15"/>
      <c r="P197" s="12"/>
      <c r="Q197" s="39" t="str">
        <f t="shared" si="14"/>
        <v/>
      </c>
      <c r="R197" s="1" t="str">
        <f t="shared" si="13"/>
        <v/>
      </c>
      <c r="S197" s="1" t="str">
        <f t="shared" si="12"/>
        <v xml:space="preserve">    </v>
      </c>
      <c r="T197" s="1" t="str">
        <f t="shared" si="10"/>
        <v xml:space="preserve">    </v>
      </c>
    </row>
    <row r="198" spans="1:20" ht="15" customHeight="1">
      <c r="A198" s="34" t="str">
        <f t="shared" si="15"/>
        <v/>
      </c>
      <c r="B198" s="13"/>
      <c r="C198" s="29"/>
      <c r="D198" s="29"/>
      <c r="E198" s="14"/>
      <c r="F198" s="15"/>
      <c r="G198" s="14"/>
      <c r="H198" s="14"/>
      <c r="I198" s="12"/>
      <c r="J198" s="12"/>
      <c r="K198" s="12"/>
      <c r="L198" s="16"/>
      <c r="M198" s="17"/>
      <c r="N198" s="18"/>
      <c r="O198" s="15"/>
      <c r="P198" s="12"/>
      <c r="Q198" s="39" t="str">
        <f t="shared" si="14"/>
        <v/>
      </c>
      <c r="R198" s="1" t="str">
        <f t="shared" si="13"/>
        <v/>
      </c>
      <c r="S198" s="1" t="str">
        <f t="shared" si="12"/>
        <v xml:space="preserve">    </v>
      </c>
      <c r="T198" s="1" t="str">
        <f t="shared" si="10"/>
        <v xml:space="preserve">    </v>
      </c>
    </row>
    <row r="199" spans="1:20" ht="15" customHeight="1">
      <c r="A199" s="34" t="str">
        <f t="shared" si="15"/>
        <v/>
      </c>
      <c r="B199" s="13"/>
      <c r="C199" s="29"/>
      <c r="D199" s="29"/>
      <c r="E199" s="14"/>
      <c r="F199" s="15"/>
      <c r="G199" s="14"/>
      <c r="H199" s="14"/>
      <c r="I199" s="12"/>
      <c r="J199" s="12"/>
      <c r="K199" s="12"/>
      <c r="L199" s="16"/>
      <c r="M199" s="17"/>
      <c r="N199" s="18"/>
      <c r="O199" s="15"/>
      <c r="P199" s="12"/>
      <c r="Q199" s="39" t="str">
        <f t="shared" ref="Q199:Q262" si="16">IF(P199="","",VLOOKUP(P199,$Z$7:$AA$68,2,FALSE))</f>
        <v/>
      </c>
      <c r="R199" s="1" t="str">
        <f t="shared" si="13"/>
        <v/>
      </c>
      <c r="S199" s="1" t="str">
        <f t="shared" si="12"/>
        <v xml:space="preserve">    </v>
      </c>
      <c r="T199" s="1" t="str">
        <f t="shared" si="10"/>
        <v xml:space="preserve">    </v>
      </c>
    </row>
    <row r="200" spans="1:20" ht="15" customHeight="1">
      <c r="A200" s="34" t="str">
        <f t="shared" si="15"/>
        <v/>
      </c>
      <c r="B200" s="13"/>
      <c r="C200" s="29"/>
      <c r="D200" s="29"/>
      <c r="E200" s="14"/>
      <c r="F200" s="15"/>
      <c r="G200" s="14"/>
      <c r="H200" s="14"/>
      <c r="I200" s="12"/>
      <c r="J200" s="12"/>
      <c r="K200" s="12"/>
      <c r="L200" s="16"/>
      <c r="M200" s="17"/>
      <c r="N200" s="18"/>
      <c r="O200" s="15"/>
      <c r="P200" s="12"/>
      <c r="Q200" s="39" t="str">
        <f t="shared" si="16"/>
        <v/>
      </c>
      <c r="R200" s="1" t="str">
        <f t="shared" si="13"/>
        <v/>
      </c>
      <c r="S200" s="1" t="str">
        <f t="shared" si="12"/>
        <v xml:space="preserve">    </v>
      </c>
      <c r="T200" s="1" t="str">
        <f t="shared" si="10"/>
        <v xml:space="preserve">    </v>
      </c>
    </row>
    <row r="201" spans="1:20" ht="15" customHeight="1">
      <c r="A201" s="34" t="str">
        <f t="shared" si="15"/>
        <v/>
      </c>
      <c r="B201" s="13"/>
      <c r="C201" s="29"/>
      <c r="D201" s="29"/>
      <c r="E201" s="14"/>
      <c r="F201" s="15"/>
      <c r="G201" s="14"/>
      <c r="H201" s="14"/>
      <c r="I201" s="12"/>
      <c r="J201" s="12"/>
      <c r="K201" s="12"/>
      <c r="L201" s="16"/>
      <c r="M201" s="17"/>
      <c r="N201" s="18"/>
      <c r="O201" s="15"/>
      <c r="P201" s="12"/>
      <c r="Q201" s="39" t="str">
        <f t="shared" si="16"/>
        <v/>
      </c>
      <c r="R201" s="1" t="str">
        <f t="shared" si="13"/>
        <v/>
      </c>
      <c r="S201" s="1" t="str">
        <f t="shared" si="12"/>
        <v xml:space="preserve">    </v>
      </c>
      <c r="T201" s="1" t="str">
        <f t="shared" si="10"/>
        <v xml:space="preserve">    </v>
      </c>
    </row>
    <row r="202" spans="1:20" ht="15" customHeight="1">
      <c r="A202" s="34" t="str">
        <f t="shared" si="15"/>
        <v/>
      </c>
      <c r="B202" s="13"/>
      <c r="C202" s="29"/>
      <c r="D202" s="29"/>
      <c r="E202" s="14"/>
      <c r="F202" s="15"/>
      <c r="G202" s="14"/>
      <c r="H202" s="14"/>
      <c r="I202" s="12"/>
      <c r="J202" s="12"/>
      <c r="K202" s="12"/>
      <c r="L202" s="16"/>
      <c r="M202" s="17"/>
      <c r="N202" s="18"/>
      <c r="O202" s="15"/>
      <c r="P202" s="12"/>
      <c r="Q202" s="39" t="str">
        <f t="shared" si="16"/>
        <v/>
      </c>
      <c r="R202" s="1" t="str">
        <f t="shared" si="13"/>
        <v/>
      </c>
      <c r="S202" s="1" t="str">
        <f t="shared" si="12"/>
        <v xml:space="preserve">    </v>
      </c>
      <c r="T202" s="1" t="str">
        <f t="shared" si="10"/>
        <v xml:space="preserve">    </v>
      </c>
    </row>
    <row r="203" spans="1:20" ht="15" customHeight="1">
      <c r="A203" s="34" t="str">
        <f t="shared" si="15"/>
        <v/>
      </c>
      <c r="B203" s="13"/>
      <c r="C203" s="29"/>
      <c r="D203" s="29"/>
      <c r="E203" s="14"/>
      <c r="F203" s="15"/>
      <c r="G203" s="14"/>
      <c r="H203" s="14"/>
      <c r="I203" s="12"/>
      <c r="J203" s="12"/>
      <c r="K203" s="12"/>
      <c r="L203" s="16"/>
      <c r="M203" s="17"/>
      <c r="N203" s="18"/>
      <c r="O203" s="15"/>
      <c r="P203" s="12"/>
      <c r="Q203" s="39" t="str">
        <f t="shared" si="16"/>
        <v/>
      </c>
      <c r="R203" s="1" t="str">
        <f t="shared" si="13"/>
        <v/>
      </c>
      <c r="S203" s="1" t="str">
        <f t="shared" si="12"/>
        <v xml:space="preserve">    </v>
      </c>
      <c r="T203" s="1" t="str">
        <f t="shared" si="10"/>
        <v xml:space="preserve">    </v>
      </c>
    </row>
    <row r="204" spans="1:20" ht="15" customHeight="1">
      <c r="A204" s="34" t="str">
        <f t="shared" si="15"/>
        <v/>
      </c>
      <c r="B204" s="13"/>
      <c r="C204" s="29"/>
      <c r="D204" s="29"/>
      <c r="E204" s="14"/>
      <c r="F204" s="15"/>
      <c r="G204" s="14"/>
      <c r="H204" s="14"/>
      <c r="I204" s="12"/>
      <c r="J204" s="12"/>
      <c r="K204" s="12"/>
      <c r="L204" s="16"/>
      <c r="M204" s="17"/>
      <c r="N204" s="18"/>
      <c r="O204" s="15"/>
      <c r="P204" s="12"/>
      <c r="Q204" s="39" t="str">
        <f t="shared" si="16"/>
        <v/>
      </c>
      <c r="R204" s="1" t="str">
        <f t="shared" si="13"/>
        <v/>
      </c>
      <c r="S204" s="1" t="str">
        <f t="shared" si="12"/>
        <v xml:space="preserve">    </v>
      </c>
      <c r="T204" s="1" t="str">
        <f t="shared" si="10"/>
        <v xml:space="preserve">    </v>
      </c>
    </row>
    <row r="205" spans="1:20" ht="15" customHeight="1">
      <c r="A205" s="34" t="str">
        <f t="shared" si="15"/>
        <v/>
      </c>
      <c r="B205" s="13"/>
      <c r="C205" s="29"/>
      <c r="D205" s="29"/>
      <c r="E205" s="14"/>
      <c r="F205" s="15"/>
      <c r="G205" s="14"/>
      <c r="H205" s="14"/>
      <c r="I205" s="12"/>
      <c r="J205" s="12"/>
      <c r="K205" s="12"/>
      <c r="L205" s="16"/>
      <c r="M205" s="17"/>
      <c r="N205" s="18"/>
      <c r="O205" s="15"/>
      <c r="P205" s="12"/>
      <c r="Q205" s="39" t="str">
        <f t="shared" si="16"/>
        <v/>
      </c>
      <c r="R205" s="1" t="str">
        <f t="shared" si="13"/>
        <v/>
      </c>
      <c r="S205" s="1" t="str">
        <f t="shared" si="12"/>
        <v xml:space="preserve">    </v>
      </c>
      <c r="T205" s="1" t="str">
        <f t="shared" si="10"/>
        <v xml:space="preserve">    </v>
      </c>
    </row>
    <row r="206" spans="1:20" ht="15" customHeight="1">
      <c r="A206" s="34" t="str">
        <f t="shared" si="15"/>
        <v/>
      </c>
      <c r="B206" s="13"/>
      <c r="C206" s="29"/>
      <c r="D206" s="29"/>
      <c r="E206" s="14"/>
      <c r="F206" s="15"/>
      <c r="G206" s="14"/>
      <c r="H206" s="14"/>
      <c r="I206" s="12"/>
      <c r="J206" s="12"/>
      <c r="K206" s="12"/>
      <c r="L206" s="16"/>
      <c r="M206" s="17"/>
      <c r="N206" s="18"/>
      <c r="O206" s="15"/>
      <c r="P206" s="12"/>
      <c r="Q206" s="39" t="str">
        <f t="shared" si="16"/>
        <v/>
      </c>
      <c r="R206" s="1" t="str">
        <f t="shared" si="13"/>
        <v/>
      </c>
      <c r="S206" s="1" t="str">
        <f t="shared" si="12"/>
        <v xml:space="preserve">    </v>
      </c>
      <c r="T206" s="1" t="str">
        <f t="shared" si="10"/>
        <v xml:space="preserve">    </v>
      </c>
    </row>
    <row r="207" spans="1:20" ht="15" customHeight="1">
      <c r="A207" s="34" t="str">
        <f t="shared" si="15"/>
        <v/>
      </c>
      <c r="B207" s="13"/>
      <c r="C207" s="29"/>
      <c r="D207" s="29"/>
      <c r="E207" s="14"/>
      <c r="F207" s="15"/>
      <c r="G207" s="14"/>
      <c r="H207" s="14"/>
      <c r="I207" s="12"/>
      <c r="J207" s="12"/>
      <c r="K207" s="12"/>
      <c r="L207" s="16"/>
      <c r="M207" s="17"/>
      <c r="N207" s="18"/>
      <c r="O207" s="15"/>
      <c r="P207" s="12"/>
      <c r="Q207" s="39" t="str">
        <f t="shared" si="16"/>
        <v/>
      </c>
      <c r="R207" s="1" t="str">
        <f t="shared" si="13"/>
        <v/>
      </c>
      <c r="S207" s="1" t="str">
        <f t="shared" si="12"/>
        <v xml:space="preserve">    </v>
      </c>
      <c r="T207" s="1" t="str">
        <f t="shared" si="10"/>
        <v xml:space="preserve">    </v>
      </c>
    </row>
    <row r="208" spans="1:20" ht="15" customHeight="1">
      <c r="A208" s="34" t="str">
        <f t="shared" si="15"/>
        <v/>
      </c>
      <c r="B208" s="13"/>
      <c r="C208" s="29"/>
      <c r="D208" s="29"/>
      <c r="E208" s="14"/>
      <c r="F208" s="15"/>
      <c r="G208" s="14"/>
      <c r="H208" s="14"/>
      <c r="I208" s="12"/>
      <c r="J208" s="12"/>
      <c r="K208" s="12"/>
      <c r="L208" s="16"/>
      <c r="M208" s="17"/>
      <c r="N208" s="18"/>
      <c r="O208" s="15"/>
      <c r="P208" s="12"/>
      <c r="Q208" s="39" t="str">
        <f t="shared" si="16"/>
        <v/>
      </c>
      <c r="R208" s="1" t="str">
        <f t="shared" si="13"/>
        <v/>
      </c>
      <c r="S208" s="1" t="str">
        <f t="shared" si="12"/>
        <v xml:space="preserve">    </v>
      </c>
      <c r="T208" s="1" t="str">
        <f t="shared" si="10"/>
        <v xml:space="preserve">    </v>
      </c>
    </row>
    <row r="209" spans="1:20" ht="15" customHeight="1">
      <c r="A209" s="34" t="str">
        <f t="shared" si="15"/>
        <v/>
      </c>
      <c r="B209" s="13"/>
      <c r="C209" s="29"/>
      <c r="D209" s="29"/>
      <c r="E209" s="14"/>
      <c r="F209" s="15"/>
      <c r="G209" s="14"/>
      <c r="H209" s="14"/>
      <c r="I209" s="12"/>
      <c r="J209" s="12"/>
      <c r="K209" s="12"/>
      <c r="L209" s="16"/>
      <c r="M209" s="17"/>
      <c r="N209" s="18"/>
      <c r="O209" s="15"/>
      <c r="P209" s="12"/>
      <c r="Q209" s="39" t="str">
        <f t="shared" si="16"/>
        <v/>
      </c>
      <c r="R209" s="1" t="str">
        <f t="shared" si="13"/>
        <v/>
      </c>
      <c r="S209" s="1" t="str">
        <f t="shared" si="12"/>
        <v xml:space="preserve">    </v>
      </c>
      <c r="T209" s="1" t="str">
        <f t="shared" si="10"/>
        <v xml:space="preserve">    </v>
      </c>
    </row>
    <row r="210" spans="1:20" ht="15" customHeight="1">
      <c r="A210" s="34" t="str">
        <f t="shared" si="15"/>
        <v/>
      </c>
      <c r="B210" s="13"/>
      <c r="C210" s="29"/>
      <c r="D210" s="29"/>
      <c r="E210" s="14"/>
      <c r="F210" s="15"/>
      <c r="G210" s="14"/>
      <c r="H210" s="14"/>
      <c r="I210" s="12"/>
      <c r="J210" s="12"/>
      <c r="K210" s="12"/>
      <c r="L210" s="16"/>
      <c r="M210" s="17"/>
      <c r="N210" s="18"/>
      <c r="O210" s="15"/>
      <c r="P210" s="12"/>
      <c r="Q210" s="39" t="str">
        <f t="shared" si="16"/>
        <v/>
      </c>
      <c r="R210" s="1" t="str">
        <f t="shared" si="13"/>
        <v/>
      </c>
      <c r="S210" s="1" t="str">
        <f t="shared" si="12"/>
        <v xml:space="preserve">    </v>
      </c>
      <c r="T210" s="1" t="str">
        <f t="shared" si="10"/>
        <v xml:space="preserve">    </v>
      </c>
    </row>
    <row r="211" spans="1:20" ht="15" customHeight="1">
      <c r="A211" s="34" t="str">
        <f t="shared" si="15"/>
        <v/>
      </c>
      <c r="B211" s="23"/>
      <c r="C211" s="30"/>
      <c r="D211" s="30"/>
      <c r="E211" s="14"/>
      <c r="F211" s="15"/>
      <c r="G211" s="24"/>
      <c r="H211" s="24"/>
      <c r="I211" s="22"/>
      <c r="J211" s="22"/>
      <c r="K211" s="22"/>
      <c r="L211" s="16"/>
      <c r="M211" s="25"/>
      <c r="N211" s="26"/>
      <c r="O211" s="27"/>
      <c r="P211" s="22"/>
      <c r="Q211" s="39" t="str">
        <f t="shared" si="16"/>
        <v/>
      </c>
      <c r="R211" s="1" t="str">
        <f t="shared" si="13"/>
        <v/>
      </c>
      <c r="S211" s="1" t="str">
        <f t="shared" si="12"/>
        <v xml:space="preserve">    </v>
      </c>
      <c r="T211" s="1" t="str">
        <f t="shared" si="10"/>
        <v xml:space="preserve">    </v>
      </c>
    </row>
    <row r="212" spans="1:20" ht="15" customHeight="1">
      <c r="A212" s="34" t="str">
        <f t="shared" si="15"/>
        <v/>
      </c>
      <c r="B212" s="13"/>
      <c r="C212" s="29"/>
      <c r="D212" s="29"/>
      <c r="E212" s="14"/>
      <c r="F212" s="15"/>
      <c r="G212" s="14"/>
      <c r="H212" s="14"/>
      <c r="I212" s="12"/>
      <c r="J212" s="12"/>
      <c r="K212" s="12"/>
      <c r="L212" s="16"/>
      <c r="M212" s="17"/>
      <c r="N212" s="18"/>
      <c r="O212" s="15"/>
      <c r="P212" s="12"/>
      <c r="Q212" s="39" t="str">
        <f t="shared" si="16"/>
        <v/>
      </c>
      <c r="R212" s="1" t="str">
        <f t="shared" si="13"/>
        <v/>
      </c>
      <c r="S212" s="1" t="str">
        <f t="shared" si="12"/>
        <v xml:space="preserve">    </v>
      </c>
      <c r="T212" s="1" t="str">
        <f t="shared" si="10"/>
        <v xml:space="preserve">    </v>
      </c>
    </row>
    <row r="213" spans="1:20" ht="15" customHeight="1">
      <c r="A213" s="34" t="str">
        <f t="shared" si="15"/>
        <v/>
      </c>
      <c r="B213" s="13"/>
      <c r="C213" s="29"/>
      <c r="D213" s="29"/>
      <c r="E213" s="14"/>
      <c r="F213" s="15"/>
      <c r="G213" s="14"/>
      <c r="H213" s="14"/>
      <c r="I213" s="12"/>
      <c r="J213" s="12"/>
      <c r="K213" s="12"/>
      <c r="L213" s="16"/>
      <c r="M213" s="17"/>
      <c r="N213" s="18"/>
      <c r="O213" s="15"/>
      <c r="P213" s="12"/>
      <c r="Q213" s="39" t="str">
        <f t="shared" si="16"/>
        <v/>
      </c>
      <c r="R213" s="1" t="str">
        <f t="shared" si="13"/>
        <v/>
      </c>
      <c r="S213" s="1" t="str">
        <f t="shared" si="12"/>
        <v xml:space="preserve">    </v>
      </c>
      <c r="T213" s="1" t="str">
        <f t="shared" si="10"/>
        <v xml:space="preserve">    </v>
      </c>
    </row>
    <row r="214" spans="1:20" ht="15" customHeight="1">
      <c r="A214" s="34" t="str">
        <f t="shared" si="15"/>
        <v/>
      </c>
      <c r="B214" s="13"/>
      <c r="C214" s="29"/>
      <c r="D214" s="29"/>
      <c r="E214" s="14"/>
      <c r="F214" s="15"/>
      <c r="G214" s="14"/>
      <c r="H214" s="14"/>
      <c r="I214" s="12"/>
      <c r="J214" s="12"/>
      <c r="K214" s="12"/>
      <c r="L214" s="16"/>
      <c r="M214" s="17"/>
      <c r="N214" s="18"/>
      <c r="O214" s="15"/>
      <c r="P214" s="12"/>
      <c r="Q214" s="39" t="str">
        <f t="shared" si="16"/>
        <v/>
      </c>
      <c r="R214" s="1" t="str">
        <f t="shared" si="13"/>
        <v/>
      </c>
      <c r="S214" s="1" t="str">
        <f t="shared" si="12"/>
        <v xml:space="preserve">    </v>
      </c>
      <c r="T214" s="1" t="str">
        <f t="shared" si="10"/>
        <v xml:space="preserve">    </v>
      </c>
    </row>
    <row r="215" spans="1:20" ht="15" customHeight="1">
      <c r="A215" s="34" t="str">
        <f t="shared" si="15"/>
        <v/>
      </c>
      <c r="B215" s="13"/>
      <c r="C215" s="29"/>
      <c r="D215" s="29"/>
      <c r="E215" s="14"/>
      <c r="F215" s="15"/>
      <c r="G215" s="14"/>
      <c r="H215" s="14"/>
      <c r="I215" s="12"/>
      <c r="J215" s="12"/>
      <c r="K215" s="12"/>
      <c r="L215" s="16"/>
      <c r="M215" s="17"/>
      <c r="N215" s="18"/>
      <c r="O215" s="15"/>
      <c r="P215" s="12"/>
      <c r="Q215" s="39" t="str">
        <f t="shared" si="16"/>
        <v/>
      </c>
      <c r="R215" s="1" t="str">
        <f t="shared" si="13"/>
        <v/>
      </c>
      <c r="S215" s="1" t="str">
        <f t="shared" si="12"/>
        <v xml:space="preserve">    </v>
      </c>
      <c r="T215" s="1" t="str">
        <f t="shared" si="10"/>
        <v xml:space="preserve">    </v>
      </c>
    </row>
    <row r="216" spans="1:20" ht="15" customHeight="1">
      <c r="A216" s="34" t="str">
        <f t="shared" si="15"/>
        <v/>
      </c>
      <c r="B216" s="13"/>
      <c r="C216" s="29"/>
      <c r="D216" s="29"/>
      <c r="E216" s="14"/>
      <c r="F216" s="15"/>
      <c r="G216" s="14"/>
      <c r="H216" s="14"/>
      <c r="I216" s="12"/>
      <c r="J216" s="12"/>
      <c r="K216" s="12"/>
      <c r="L216" s="16"/>
      <c r="M216" s="17"/>
      <c r="N216" s="18"/>
      <c r="O216" s="15"/>
      <c r="P216" s="12"/>
      <c r="Q216" s="39" t="str">
        <f t="shared" si="16"/>
        <v/>
      </c>
      <c r="R216" s="1" t="str">
        <f t="shared" si="13"/>
        <v/>
      </c>
      <c r="S216" s="1" t="str">
        <f t="shared" si="12"/>
        <v xml:space="preserve">    </v>
      </c>
      <c r="T216" s="1" t="str">
        <f t="shared" si="10"/>
        <v xml:space="preserve">    </v>
      </c>
    </row>
    <row r="217" spans="1:20" ht="15" customHeight="1">
      <c r="A217" s="34" t="str">
        <f t="shared" si="15"/>
        <v/>
      </c>
      <c r="B217" s="13"/>
      <c r="C217" s="29"/>
      <c r="D217" s="29"/>
      <c r="E217" s="14"/>
      <c r="F217" s="15"/>
      <c r="G217" s="14"/>
      <c r="H217" s="14"/>
      <c r="I217" s="12"/>
      <c r="J217" s="12"/>
      <c r="K217" s="12"/>
      <c r="L217" s="16"/>
      <c r="M217" s="17"/>
      <c r="N217" s="18"/>
      <c r="O217" s="15"/>
      <c r="P217" s="12"/>
      <c r="Q217" s="39" t="str">
        <f t="shared" si="16"/>
        <v/>
      </c>
      <c r="R217" s="1" t="str">
        <f t="shared" si="13"/>
        <v/>
      </c>
      <c r="S217" s="1" t="str">
        <f t="shared" si="12"/>
        <v xml:space="preserve">    </v>
      </c>
      <c r="T217" s="1" t="str">
        <f t="shared" si="10"/>
        <v xml:space="preserve">    </v>
      </c>
    </row>
    <row r="218" spans="1:20" ht="15" customHeight="1">
      <c r="A218" s="34" t="str">
        <f t="shared" si="15"/>
        <v/>
      </c>
      <c r="B218" s="13"/>
      <c r="C218" s="29"/>
      <c r="D218" s="29"/>
      <c r="E218" s="14"/>
      <c r="F218" s="15"/>
      <c r="G218" s="14"/>
      <c r="H218" s="14"/>
      <c r="I218" s="12"/>
      <c r="J218" s="12"/>
      <c r="K218" s="12"/>
      <c r="L218" s="16"/>
      <c r="M218" s="17"/>
      <c r="N218" s="18"/>
      <c r="O218" s="15"/>
      <c r="P218" s="12"/>
      <c r="Q218" s="39" t="str">
        <f t="shared" si="16"/>
        <v/>
      </c>
      <c r="R218" s="1" t="str">
        <f t="shared" si="13"/>
        <v/>
      </c>
      <c r="S218" s="1" t="str">
        <f t="shared" si="12"/>
        <v xml:space="preserve">    </v>
      </c>
      <c r="T218" s="1" t="str">
        <f t="shared" si="10"/>
        <v xml:space="preserve">    </v>
      </c>
    </row>
    <row r="219" spans="1:20" ht="15" customHeight="1">
      <c r="A219" s="34" t="str">
        <f t="shared" si="15"/>
        <v/>
      </c>
      <c r="B219" s="13"/>
      <c r="C219" s="29"/>
      <c r="D219" s="29"/>
      <c r="E219" s="14"/>
      <c r="F219" s="15"/>
      <c r="G219" s="14"/>
      <c r="H219" s="14"/>
      <c r="I219" s="12"/>
      <c r="J219" s="12"/>
      <c r="K219" s="12"/>
      <c r="L219" s="16"/>
      <c r="M219" s="17"/>
      <c r="N219" s="18"/>
      <c r="O219" s="15"/>
      <c r="P219" s="12"/>
      <c r="Q219" s="39" t="str">
        <f t="shared" si="16"/>
        <v/>
      </c>
      <c r="R219" s="1" t="str">
        <f t="shared" si="13"/>
        <v/>
      </c>
      <c r="S219" s="1" t="str">
        <f t="shared" si="12"/>
        <v xml:space="preserve">    </v>
      </c>
      <c r="T219" s="1" t="str">
        <f t="shared" si="10"/>
        <v xml:space="preserve">    </v>
      </c>
    </row>
    <row r="220" spans="1:20" ht="15" customHeight="1">
      <c r="A220" s="34" t="str">
        <f t="shared" si="15"/>
        <v/>
      </c>
      <c r="B220" s="13"/>
      <c r="C220" s="29"/>
      <c r="D220" s="29"/>
      <c r="E220" s="14"/>
      <c r="F220" s="15"/>
      <c r="G220" s="14"/>
      <c r="H220" s="14"/>
      <c r="I220" s="12"/>
      <c r="J220" s="12"/>
      <c r="K220" s="12"/>
      <c r="L220" s="16"/>
      <c r="M220" s="17"/>
      <c r="N220" s="18"/>
      <c r="O220" s="15"/>
      <c r="P220" s="12"/>
      <c r="Q220" s="39" t="str">
        <f t="shared" si="16"/>
        <v/>
      </c>
      <c r="R220" s="1" t="str">
        <f t="shared" si="13"/>
        <v/>
      </c>
      <c r="S220" s="1" t="str">
        <f t="shared" si="12"/>
        <v xml:space="preserve">    </v>
      </c>
      <c r="T220" s="1" t="str">
        <f t="shared" si="10"/>
        <v xml:space="preserve">    </v>
      </c>
    </row>
    <row r="221" spans="1:20" ht="15" customHeight="1">
      <c r="A221" s="34" t="str">
        <f t="shared" si="15"/>
        <v/>
      </c>
      <c r="B221" s="13"/>
      <c r="C221" s="29"/>
      <c r="D221" s="29"/>
      <c r="E221" s="14"/>
      <c r="F221" s="15"/>
      <c r="G221" s="14"/>
      <c r="H221" s="14"/>
      <c r="I221" s="12"/>
      <c r="J221" s="12"/>
      <c r="K221" s="12"/>
      <c r="L221" s="16"/>
      <c r="M221" s="17"/>
      <c r="N221" s="18"/>
      <c r="O221" s="15"/>
      <c r="P221" s="12"/>
      <c r="Q221" s="39" t="str">
        <f t="shared" si="16"/>
        <v/>
      </c>
      <c r="R221" s="1" t="str">
        <f t="shared" si="13"/>
        <v/>
      </c>
      <c r="S221" s="1" t="str">
        <f t="shared" si="12"/>
        <v xml:space="preserve">    </v>
      </c>
      <c r="T221" s="1" t="str">
        <f t="shared" si="10"/>
        <v xml:space="preserve">    </v>
      </c>
    </row>
    <row r="222" spans="1:20" ht="15" customHeight="1">
      <c r="A222" s="34" t="str">
        <f t="shared" si="15"/>
        <v/>
      </c>
      <c r="B222" s="13"/>
      <c r="C222" s="29"/>
      <c r="D222" s="29"/>
      <c r="E222" s="14"/>
      <c r="F222" s="15"/>
      <c r="G222" s="14"/>
      <c r="H222" s="14"/>
      <c r="I222" s="12"/>
      <c r="J222" s="12"/>
      <c r="K222" s="12"/>
      <c r="L222" s="16"/>
      <c r="M222" s="17"/>
      <c r="N222" s="18"/>
      <c r="O222" s="15"/>
      <c r="P222" s="12"/>
      <c r="Q222" s="39" t="str">
        <f t="shared" si="16"/>
        <v/>
      </c>
      <c r="R222" s="1" t="str">
        <f t="shared" si="13"/>
        <v/>
      </c>
      <c r="S222" s="1" t="str">
        <f t="shared" si="12"/>
        <v xml:space="preserve">    </v>
      </c>
      <c r="T222" s="1" t="str">
        <f t="shared" si="10"/>
        <v xml:space="preserve">    </v>
      </c>
    </row>
    <row r="223" spans="1:20" ht="15" customHeight="1">
      <c r="A223" s="34" t="str">
        <f t="shared" si="15"/>
        <v/>
      </c>
      <c r="B223" s="13"/>
      <c r="C223" s="29"/>
      <c r="D223" s="29"/>
      <c r="E223" s="14"/>
      <c r="F223" s="15"/>
      <c r="G223" s="14"/>
      <c r="H223" s="14"/>
      <c r="I223" s="12"/>
      <c r="J223" s="12"/>
      <c r="K223" s="12"/>
      <c r="L223" s="16"/>
      <c r="M223" s="17"/>
      <c r="N223" s="18"/>
      <c r="O223" s="15"/>
      <c r="P223" s="12"/>
      <c r="Q223" s="39" t="str">
        <f t="shared" si="16"/>
        <v/>
      </c>
      <c r="R223" s="1" t="str">
        <f t="shared" si="13"/>
        <v/>
      </c>
      <c r="S223" s="1" t="str">
        <f t="shared" si="12"/>
        <v xml:space="preserve">    </v>
      </c>
      <c r="T223" s="1" t="str">
        <f t="shared" si="10"/>
        <v xml:space="preserve">    </v>
      </c>
    </row>
    <row r="224" spans="1:20" ht="15" customHeight="1">
      <c r="A224" s="34" t="str">
        <f t="shared" si="15"/>
        <v/>
      </c>
      <c r="B224" s="13"/>
      <c r="C224" s="29"/>
      <c r="D224" s="29"/>
      <c r="E224" s="14"/>
      <c r="F224" s="15"/>
      <c r="G224" s="14"/>
      <c r="H224" s="14"/>
      <c r="I224" s="12"/>
      <c r="J224" s="12"/>
      <c r="K224" s="12"/>
      <c r="L224" s="16"/>
      <c r="M224" s="17"/>
      <c r="N224" s="18"/>
      <c r="O224" s="15"/>
      <c r="P224" s="12"/>
      <c r="Q224" s="39" t="str">
        <f t="shared" si="16"/>
        <v/>
      </c>
      <c r="R224" s="1" t="str">
        <f t="shared" si="13"/>
        <v/>
      </c>
      <c r="S224" s="1" t="str">
        <f t="shared" si="12"/>
        <v xml:space="preserve">    </v>
      </c>
      <c r="T224" s="1" t="str">
        <f t="shared" si="10"/>
        <v xml:space="preserve">    </v>
      </c>
    </row>
    <row r="225" spans="1:20" ht="15" customHeight="1">
      <c r="A225" s="34" t="str">
        <f t="shared" si="15"/>
        <v/>
      </c>
      <c r="B225" s="13"/>
      <c r="C225" s="29"/>
      <c r="D225" s="29"/>
      <c r="E225" s="14"/>
      <c r="F225" s="15"/>
      <c r="G225" s="14"/>
      <c r="H225" s="14"/>
      <c r="I225" s="12"/>
      <c r="J225" s="12"/>
      <c r="K225" s="12"/>
      <c r="L225" s="16"/>
      <c r="M225" s="17"/>
      <c r="N225" s="18"/>
      <c r="O225" s="15"/>
      <c r="P225" s="12"/>
      <c r="Q225" s="39" t="str">
        <f t="shared" si="16"/>
        <v/>
      </c>
      <c r="R225" s="1" t="str">
        <f t="shared" si="13"/>
        <v/>
      </c>
      <c r="S225" s="1" t="str">
        <f t="shared" si="12"/>
        <v xml:space="preserve">    </v>
      </c>
      <c r="T225" s="1" t="str">
        <f t="shared" si="10"/>
        <v xml:space="preserve">    </v>
      </c>
    </row>
    <row r="226" spans="1:20" ht="15" customHeight="1">
      <c r="A226" s="34" t="str">
        <f t="shared" si="15"/>
        <v/>
      </c>
      <c r="B226" s="13"/>
      <c r="C226" s="29"/>
      <c r="D226" s="29"/>
      <c r="E226" s="14"/>
      <c r="F226" s="15"/>
      <c r="G226" s="14"/>
      <c r="H226" s="14"/>
      <c r="I226" s="12"/>
      <c r="J226" s="12"/>
      <c r="K226" s="12"/>
      <c r="L226" s="16"/>
      <c r="M226" s="17"/>
      <c r="N226" s="18"/>
      <c r="O226" s="15"/>
      <c r="P226" s="12"/>
      <c r="Q226" s="39" t="str">
        <f t="shared" si="16"/>
        <v/>
      </c>
      <c r="R226" s="1" t="str">
        <f t="shared" si="13"/>
        <v/>
      </c>
      <c r="S226" s="1" t="str">
        <f t="shared" si="12"/>
        <v xml:space="preserve">    </v>
      </c>
      <c r="T226" s="1" t="str">
        <f t="shared" si="10"/>
        <v xml:space="preserve">    </v>
      </c>
    </row>
    <row r="227" spans="1:20" ht="15" customHeight="1">
      <c r="A227" s="34" t="str">
        <f t="shared" si="15"/>
        <v/>
      </c>
      <c r="B227" s="13"/>
      <c r="C227" s="29"/>
      <c r="D227" s="29"/>
      <c r="E227" s="14"/>
      <c r="F227" s="15"/>
      <c r="G227" s="14"/>
      <c r="H227" s="14"/>
      <c r="I227" s="12"/>
      <c r="J227" s="12"/>
      <c r="K227" s="12"/>
      <c r="L227" s="16"/>
      <c r="M227" s="17"/>
      <c r="N227" s="18"/>
      <c r="O227" s="15"/>
      <c r="P227" s="12"/>
      <c r="Q227" s="39" t="str">
        <f t="shared" si="16"/>
        <v/>
      </c>
      <c r="R227" s="1" t="str">
        <f t="shared" si="13"/>
        <v/>
      </c>
      <c r="S227" s="1" t="str">
        <f t="shared" si="12"/>
        <v xml:space="preserve">    </v>
      </c>
      <c r="T227" s="1" t="str">
        <f t="shared" si="10"/>
        <v xml:space="preserve">    </v>
      </c>
    </row>
    <row r="228" spans="1:20" ht="15" customHeight="1">
      <c r="A228" s="34" t="str">
        <f t="shared" si="15"/>
        <v/>
      </c>
      <c r="B228" s="13"/>
      <c r="C228" s="29"/>
      <c r="D228" s="29"/>
      <c r="E228" s="14"/>
      <c r="F228" s="15"/>
      <c r="G228" s="14"/>
      <c r="H228" s="14"/>
      <c r="I228" s="12"/>
      <c r="J228" s="12"/>
      <c r="K228" s="12"/>
      <c r="L228" s="16"/>
      <c r="M228" s="17"/>
      <c r="N228" s="18"/>
      <c r="O228" s="15"/>
      <c r="P228" s="12"/>
      <c r="Q228" s="39" t="str">
        <f t="shared" si="16"/>
        <v/>
      </c>
      <c r="R228" s="1" t="str">
        <f t="shared" si="13"/>
        <v/>
      </c>
      <c r="S228" s="1" t="str">
        <f t="shared" si="12"/>
        <v xml:space="preserve">    </v>
      </c>
      <c r="T228" s="1" t="str">
        <f t="shared" si="10"/>
        <v xml:space="preserve">    </v>
      </c>
    </row>
    <row r="229" spans="1:20" ht="15" customHeight="1">
      <c r="A229" s="34" t="str">
        <f t="shared" si="15"/>
        <v/>
      </c>
      <c r="B229" s="13"/>
      <c r="C229" s="29"/>
      <c r="D229" s="29"/>
      <c r="E229" s="14"/>
      <c r="F229" s="15"/>
      <c r="G229" s="14"/>
      <c r="H229" s="14"/>
      <c r="I229" s="12"/>
      <c r="J229" s="12"/>
      <c r="K229" s="12"/>
      <c r="L229" s="16"/>
      <c r="M229" s="17"/>
      <c r="N229" s="18"/>
      <c r="O229" s="15"/>
      <c r="P229" s="12"/>
      <c r="Q229" s="39" t="str">
        <f t="shared" si="16"/>
        <v/>
      </c>
      <c r="R229" s="1" t="str">
        <f t="shared" si="13"/>
        <v/>
      </c>
      <c r="S229" s="1" t="str">
        <f t="shared" si="12"/>
        <v xml:space="preserve">    </v>
      </c>
      <c r="T229" s="1" t="str">
        <f t="shared" si="10"/>
        <v xml:space="preserve">    </v>
      </c>
    </row>
    <row r="230" spans="1:20" ht="15" customHeight="1">
      <c r="A230" s="34" t="str">
        <f t="shared" si="15"/>
        <v/>
      </c>
      <c r="B230" s="13"/>
      <c r="C230" s="29"/>
      <c r="D230" s="29"/>
      <c r="E230" s="14"/>
      <c r="F230" s="15"/>
      <c r="G230" s="14"/>
      <c r="H230" s="14"/>
      <c r="I230" s="12"/>
      <c r="J230" s="12"/>
      <c r="K230" s="12"/>
      <c r="L230" s="16"/>
      <c r="M230" s="17"/>
      <c r="N230" s="18"/>
      <c r="O230" s="15"/>
      <c r="P230" s="12"/>
      <c r="Q230" s="39" t="str">
        <f t="shared" si="16"/>
        <v/>
      </c>
      <c r="R230" s="1" t="str">
        <f t="shared" si="13"/>
        <v/>
      </c>
      <c r="S230" s="1" t="str">
        <f t="shared" si="12"/>
        <v xml:space="preserve">    </v>
      </c>
      <c r="T230" s="1" t="str">
        <f t="shared" si="10"/>
        <v xml:space="preserve">    </v>
      </c>
    </row>
    <row r="231" spans="1:20" ht="15" customHeight="1">
      <c r="A231" s="34" t="str">
        <f t="shared" si="15"/>
        <v/>
      </c>
      <c r="B231" s="13"/>
      <c r="C231" s="29"/>
      <c r="D231" s="29"/>
      <c r="E231" s="14"/>
      <c r="F231" s="15"/>
      <c r="G231" s="14"/>
      <c r="H231" s="14"/>
      <c r="I231" s="12"/>
      <c r="J231" s="12"/>
      <c r="K231" s="12"/>
      <c r="L231" s="16"/>
      <c r="M231" s="17"/>
      <c r="N231" s="18"/>
      <c r="O231" s="15"/>
      <c r="P231" s="12"/>
      <c r="Q231" s="39" t="str">
        <f t="shared" si="16"/>
        <v/>
      </c>
      <c r="R231" s="1" t="str">
        <f t="shared" si="13"/>
        <v/>
      </c>
      <c r="S231" s="1" t="str">
        <f t="shared" si="12"/>
        <v xml:space="preserve">    </v>
      </c>
      <c r="T231" s="1" t="str">
        <f t="shared" si="10"/>
        <v xml:space="preserve">    </v>
      </c>
    </row>
    <row r="232" spans="1:20" ht="15" customHeight="1">
      <c r="A232" s="34" t="str">
        <f t="shared" si="15"/>
        <v/>
      </c>
      <c r="B232" s="13"/>
      <c r="C232" s="29"/>
      <c r="D232" s="29"/>
      <c r="E232" s="14"/>
      <c r="F232" s="15"/>
      <c r="G232" s="14"/>
      <c r="H232" s="14"/>
      <c r="I232" s="12"/>
      <c r="J232" s="12"/>
      <c r="K232" s="12"/>
      <c r="L232" s="16"/>
      <c r="M232" s="17"/>
      <c r="N232" s="18"/>
      <c r="O232" s="15"/>
      <c r="P232" s="12"/>
      <c r="Q232" s="39" t="str">
        <f t="shared" si="16"/>
        <v/>
      </c>
      <c r="R232" s="1" t="str">
        <f t="shared" si="13"/>
        <v/>
      </c>
      <c r="S232" s="1" t="str">
        <f t="shared" si="12"/>
        <v xml:space="preserve">    </v>
      </c>
      <c r="T232" s="1" t="str">
        <f t="shared" si="10"/>
        <v xml:space="preserve">    </v>
      </c>
    </row>
    <row r="233" spans="1:20" ht="15" customHeight="1">
      <c r="A233" s="34" t="str">
        <f t="shared" si="15"/>
        <v/>
      </c>
      <c r="B233" s="13"/>
      <c r="C233" s="29"/>
      <c r="D233" s="29"/>
      <c r="E233" s="14"/>
      <c r="F233" s="15"/>
      <c r="G233" s="14"/>
      <c r="H233" s="14"/>
      <c r="I233" s="12"/>
      <c r="J233" s="12"/>
      <c r="K233" s="12"/>
      <c r="L233" s="16"/>
      <c r="M233" s="17"/>
      <c r="N233" s="18"/>
      <c r="O233" s="15"/>
      <c r="P233" s="12"/>
      <c r="Q233" s="39" t="str">
        <f t="shared" si="16"/>
        <v/>
      </c>
      <c r="R233" s="1" t="str">
        <f t="shared" si="13"/>
        <v/>
      </c>
      <c r="S233" s="1" t="str">
        <f t="shared" si="12"/>
        <v xml:space="preserve">    </v>
      </c>
      <c r="T233" s="1" t="str">
        <f t="shared" si="10"/>
        <v xml:space="preserve">    </v>
      </c>
    </row>
    <row r="234" spans="1:20" ht="15" customHeight="1">
      <c r="A234" s="34" t="str">
        <f t="shared" si="15"/>
        <v/>
      </c>
      <c r="B234" s="23"/>
      <c r="C234" s="30"/>
      <c r="D234" s="30"/>
      <c r="E234" s="14"/>
      <c r="F234" s="15"/>
      <c r="G234" s="24"/>
      <c r="H234" s="24"/>
      <c r="I234" s="22"/>
      <c r="J234" s="22"/>
      <c r="K234" s="22"/>
      <c r="L234" s="16"/>
      <c r="M234" s="25"/>
      <c r="N234" s="26"/>
      <c r="O234" s="27"/>
      <c r="P234" s="22"/>
      <c r="Q234" s="39" t="str">
        <f t="shared" si="16"/>
        <v/>
      </c>
      <c r="R234" s="1" t="str">
        <f t="shared" si="13"/>
        <v/>
      </c>
      <c r="S234" s="1" t="str">
        <f t="shared" si="12"/>
        <v xml:space="preserve">    </v>
      </c>
      <c r="T234" s="1" t="str">
        <f t="shared" si="10"/>
        <v xml:space="preserve">    </v>
      </c>
    </row>
    <row r="235" spans="1:20" ht="15" customHeight="1">
      <c r="A235" s="34" t="str">
        <f t="shared" si="15"/>
        <v/>
      </c>
      <c r="B235" s="13"/>
      <c r="C235" s="29"/>
      <c r="D235" s="29"/>
      <c r="E235" s="14"/>
      <c r="F235" s="15"/>
      <c r="G235" s="14"/>
      <c r="H235" s="14"/>
      <c r="I235" s="12"/>
      <c r="J235" s="12"/>
      <c r="K235" s="12"/>
      <c r="L235" s="16"/>
      <c r="M235" s="17"/>
      <c r="N235" s="18"/>
      <c r="O235" s="15"/>
      <c r="P235" s="12"/>
      <c r="Q235" s="39" t="str">
        <f t="shared" si="16"/>
        <v/>
      </c>
      <c r="R235" s="1" t="str">
        <f t="shared" si="13"/>
        <v/>
      </c>
      <c r="S235" s="1" t="str">
        <f t="shared" si="12"/>
        <v xml:space="preserve">    </v>
      </c>
      <c r="T235" s="1" t="str">
        <f t="shared" si="10"/>
        <v xml:space="preserve">    </v>
      </c>
    </row>
    <row r="236" spans="1:20" ht="15" customHeight="1">
      <c r="A236" s="34" t="str">
        <f t="shared" si="15"/>
        <v/>
      </c>
      <c r="B236" s="13"/>
      <c r="C236" s="29"/>
      <c r="D236" s="29"/>
      <c r="E236" s="14"/>
      <c r="F236" s="15"/>
      <c r="G236" s="14"/>
      <c r="H236" s="14"/>
      <c r="I236" s="12"/>
      <c r="J236" s="12"/>
      <c r="K236" s="12"/>
      <c r="L236" s="16"/>
      <c r="M236" s="17"/>
      <c r="N236" s="18"/>
      <c r="O236" s="15"/>
      <c r="P236" s="12"/>
      <c r="Q236" s="39" t="str">
        <f t="shared" si="16"/>
        <v/>
      </c>
      <c r="R236" s="1" t="str">
        <f t="shared" si="13"/>
        <v/>
      </c>
      <c r="S236" s="1" t="str">
        <f t="shared" si="12"/>
        <v xml:space="preserve">    </v>
      </c>
      <c r="T236" s="1" t="str">
        <f t="shared" si="10"/>
        <v xml:space="preserve">    </v>
      </c>
    </row>
    <row r="237" spans="1:20" ht="15" customHeight="1">
      <c r="A237" s="34" t="str">
        <f t="shared" si="15"/>
        <v/>
      </c>
      <c r="B237" s="13"/>
      <c r="C237" s="29"/>
      <c r="D237" s="29"/>
      <c r="E237" s="14"/>
      <c r="F237" s="15"/>
      <c r="G237" s="14"/>
      <c r="H237" s="14"/>
      <c r="I237" s="12"/>
      <c r="J237" s="12"/>
      <c r="K237" s="12"/>
      <c r="L237" s="16"/>
      <c r="M237" s="17"/>
      <c r="N237" s="18"/>
      <c r="O237" s="15"/>
      <c r="P237" s="12"/>
      <c r="Q237" s="39" t="str">
        <f t="shared" si="16"/>
        <v/>
      </c>
      <c r="R237" s="1" t="str">
        <f t="shared" si="13"/>
        <v/>
      </c>
      <c r="S237" s="1" t="str">
        <f t="shared" si="12"/>
        <v xml:space="preserve">    </v>
      </c>
      <c r="T237" s="1" t="str">
        <f t="shared" si="10"/>
        <v xml:space="preserve">    </v>
      </c>
    </row>
    <row r="238" spans="1:20" ht="15" customHeight="1">
      <c r="A238" s="34" t="str">
        <f t="shared" si="15"/>
        <v/>
      </c>
      <c r="B238" s="13"/>
      <c r="C238" s="29"/>
      <c r="D238" s="29"/>
      <c r="E238" s="14"/>
      <c r="F238" s="15"/>
      <c r="G238" s="14"/>
      <c r="H238" s="14"/>
      <c r="I238" s="12"/>
      <c r="J238" s="12"/>
      <c r="K238" s="12"/>
      <c r="L238" s="16"/>
      <c r="M238" s="17"/>
      <c r="N238" s="18"/>
      <c r="O238" s="15"/>
      <c r="P238" s="12"/>
      <c r="Q238" s="39" t="str">
        <f t="shared" si="16"/>
        <v/>
      </c>
      <c r="R238" s="1" t="str">
        <f t="shared" si="13"/>
        <v/>
      </c>
      <c r="S238" s="1" t="str">
        <f t="shared" si="12"/>
        <v xml:space="preserve">    </v>
      </c>
      <c r="T238" s="1" t="str">
        <f t="shared" si="10"/>
        <v xml:space="preserve">    </v>
      </c>
    </row>
    <row r="239" spans="1:20" ht="15" customHeight="1">
      <c r="A239" s="34" t="str">
        <f t="shared" si="15"/>
        <v/>
      </c>
      <c r="B239" s="13"/>
      <c r="C239" s="29"/>
      <c r="D239" s="29"/>
      <c r="E239" s="14"/>
      <c r="F239" s="15"/>
      <c r="G239" s="14"/>
      <c r="H239" s="14"/>
      <c r="I239" s="12"/>
      <c r="J239" s="12"/>
      <c r="K239" s="12"/>
      <c r="L239" s="16"/>
      <c r="M239" s="17"/>
      <c r="N239" s="18"/>
      <c r="O239" s="15"/>
      <c r="P239" s="12"/>
      <c r="Q239" s="39" t="str">
        <f t="shared" si="16"/>
        <v/>
      </c>
      <c r="R239" s="1" t="str">
        <f t="shared" si="13"/>
        <v/>
      </c>
      <c r="S239" s="1" t="str">
        <f t="shared" si="12"/>
        <v xml:space="preserve">    </v>
      </c>
      <c r="T239" s="1" t="str">
        <f t="shared" si="10"/>
        <v xml:space="preserve">    </v>
      </c>
    </row>
    <row r="240" spans="1:20" ht="15" customHeight="1">
      <c r="A240" s="34" t="str">
        <f t="shared" si="15"/>
        <v/>
      </c>
      <c r="B240" s="13"/>
      <c r="C240" s="29"/>
      <c r="D240" s="29"/>
      <c r="E240" s="14"/>
      <c r="F240" s="15"/>
      <c r="G240" s="14"/>
      <c r="H240" s="14"/>
      <c r="I240" s="12"/>
      <c r="J240" s="12"/>
      <c r="K240" s="12"/>
      <c r="L240" s="16"/>
      <c r="M240" s="17"/>
      <c r="N240" s="18"/>
      <c r="O240" s="15"/>
      <c r="P240" s="12"/>
      <c r="Q240" s="39" t="str">
        <f t="shared" si="16"/>
        <v/>
      </c>
      <c r="R240" s="1" t="str">
        <f t="shared" si="13"/>
        <v/>
      </c>
      <c r="S240" s="1" t="str">
        <f t="shared" si="12"/>
        <v xml:space="preserve">    </v>
      </c>
      <c r="T240" s="1" t="str">
        <f t="shared" si="10"/>
        <v xml:space="preserve">    </v>
      </c>
    </row>
    <row r="241" spans="1:20" ht="15" customHeight="1">
      <c r="A241" s="34" t="str">
        <f t="shared" si="15"/>
        <v/>
      </c>
      <c r="B241" s="13"/>
      <c r="C241" s="29"/>
      <c r="D241" s="29"/>
      <c r="E241" s="14"/>
      <c r="F241" s="15"/>
      <c r="G241" s="14"/>
      <c r="H241" s="14"/>
      <c r="I241" s="12"/>
      <c r="J241" s="12"/>
      <c r="K241" s="12"/>
      <c r="L241" s="16"/>
      <c r="M241" s="17"/>
      <c r="N241" s="18"/>
      <c r="O241" s="15"/>
      <c r="P241" s="12"/>
      <c r="Q241" s="39" t="str">
        <f t="shared" si="16"/>
        <v/>
      </c>
      <c r="R241" s="1" t="str">
        <f t="shared" si="13"/>
        <v/>
      </c>
      <c r="S241" s="1" t="str">
        <f t="shared" si="12"/>
        <v xml:space="preserve">    </v>
      </c>
      <c r="T241" s="1" t="str">
        <f t="shared" si="10"/>
        <v xml:space="preserve">    </v>
      </c>
    </row>
    <row r="242" spans="1:20" ht="15" customHeight="1">
      <c r="A242" s="34" t="str">
        <f t="shared" si="15"/>
        <v/>
      </c>
      <c r="B242" s="13"/>
      <c r="C242" s="29"/>
      <c r="D242" s="29"/>
      <c r="E242" s="14"/>
      <c r="F242" s="15"/>
      <c r="G242" s="14"/>
      <c r="H242" s="14"/>
      <c r="I242" s="12"/>
      <c r="J242" s="12"/>
      <c r="K242" s="12"/>
      <c r="L242" s="16"/>
      <c r="M242" s="17"/>
      <c r="N242" s="18"/>
      <c r="O242" s="15"/>
      <c r="P242" s="12"/>
      <c r="Q242" s="39" t="str">
        <f t="shared" si="16"/>
        <v/>
      </c>
      <c r="R242" s="1" t="str">
        <f t="shared" si="13"/>
        <v/>
      </c>
      <c r="S242" s="1" t="str">
        <f t="shared" si="12"/>
        <v xml:space="preserve">    </v>
      </c>
      <c r="T242" s="1" t="str">
        <f t="shared" si="10"/>
        <v xml:space="preserve">    </v>
      </c>
    </row>
    <row r="243" spans="1:20" ht="15" customHeight="1">
      <c r="A243" s="34" t="str">
        <f t="shared" si="15"/>
        <v/>
      </c>
      <c r="B243" s="13"/>
      <c r="C243" s="29"/>
      <c r="D243" s="29"/>
      <c r="E243" s="14"/>
      <c r="F243" s="15"/>
      <c r="G243" s="14"/>
      <c r="H243" s="14"/>
      <c r="I243" s="12"/>
      <c r="J243" s="12"/>
      <c r="K243" s="12"/>
      <c r="L243" s="16"/>
      <c r="M243" s="17"/>
      <c r="N243" s="18"/>
      <c r="O243" s="15"/>
      <c r="P243" s="12"/>
      <c r="Q243" s="39" t="str">
        <f t="shared" si="16"/>
        <v/>
      </c>
      <c r="R243" s="1" t="str">
        <f t="shared" si="13"/>
        <v/>
      </c>
      <c r="S243" s="1" t="str">
        <f t="shared" si="12"/>
        <v xml:space="preserve">    </v>
      </c>
      <c r="T243" s="1" t="str">
        <f t="shared" si="10"/>
        <v xml:space="preserve">    </v>
      </c>
    </row>
    <row r="244" spans="1:20" ht="15" customHeight="1">
      <c r="A244" s="34" t="str">
        <f t="shared" si="15"/>
        <v/>
      </c>
      <c r="B244" s="13"/>
      <c r="C244" s="29"/>
      <c r="D244" s="29"/>
      <c r="E244" s="14"/>
      <c r="F244" s="15"/>
      <c r="G244" s="14"/>
      <c r="H244" s="14"/>
      <c r="I244" s="12"/>
      <c r="J244" s="12"/>
      <c r="K244" s="12"/>
      <c r="L244" s="16"/>
      <c r="M244" s="17"/>
      <c r="N244" s="18"/>
      <c r="O244" s="15"/>
      <c r="P244" s="12"/>
      <c r="Q244" s="39" t="str">
        <f t="shared" si="16"/>
        <v/>
      </c>
      <c r="R244" s="1" t="str">
        <f t="shared" si="13"/>
        <v/>
      </c>
      <c r="S244" s="1" t="str">
        <f t="shared" si="12"/>
        <v xml:space="preserve">    </v>
      </c>
      <c r="T244" s="1" t="str">
        <f t="shared" si="10"/>
        <v xml:space="preserve">    </v>
      </c>
    </row>
    <row r="245" spans="1:20" ht="15" customHeight="1">
      <c r="A245" s="34" t="str">
        <f t="shared" si="15"/>
        <v/>
      </c>
      <c r="B245" s="13"/>
      <c r="C245" s="29"/>
      <c r="D245" s="29"/>
      <c r="E245" s="14"/>
      <c r="F245" s="15"/>
      <c r="G245" s="14"/>
      <c r="H245" s="14"/>
      <c r="I245" s="12"/>
      <c r="J245" s="12"/>
      <c r="K245" s="12"/>
      <c r="L245" s="16"/>
      <c r="M245" s="17"/>
      <c r="N245" s="18"/>
      <c r="O245" s="15"/>
      <c r="P245" s="12"/>
      <c r="Q245" s="39" t="str">
        <f t="shared" si="16"/>
        <v/>
      </c>
      <c r="R245" s="1" t="str">
        <f t="shared" si="13"/>
        <v/>
      </c>
      <c r="S245" s="1" t="str">
        <f t="shared" si="12"/>
        <v xml:space="preserve">    </v>
      </c>
      <c r="T245" s="1" t="str">
        <f t="shared" si="10"/>
        <v xml:space="preserve">    </v>
      </c>
    </row>
    <row r="246" spans="1:20" ht="15" customHeight="1">
      <c r="A246" s="34" t="str">
        <f t="shared" si="15"/>
        <v/>
      </c>
      <c r="B246" s="13"/>
      <c r="C246" s="29"/>
      <c r="D246" s="29"/>
      <c r="E246" s="14"/>
      <c r="F246" s="15"/>
      <c r="G246" s="14"/>
      <c r="H246" s="14"/>
      <c r="I246" s="12"/>
      <c r="J246" s="12"/>
      <c r="K246" s="12"/>
      <c r="L246" s="16"/>
      <c r="M246" s="17"/>
      <c r="N246" s="18"/>
      <c r="O246" s="15"/>
      <c r="P246" s="12"/>
      <c r="Q246" s="39" t="str">
        <f t="shared" si="16"/>
        <v/>
      </c>
      <c r="R246" s="1" t="str">
        <f t="shared" si="13"/>
        <v/>
      </c>
      <c r="S246" s="1" t="str">
        <f t="shared" si="12"/>
        <v xml:space="preserve">    </v>
      </c>
      <c r="T246" s="1" t="str">
        <f t="shared" si="10"/>
        <v xml:space="preserve">    </v>
      </c>
    </row>
    <row r="247" spans="1:20" ht="15" customHeight="1">
      <c r="A247" s="34" t="str">
        <f t="shared" si="15"/>
        <v/>
      </c>
      <c r="B247" s="13"/>
      <c r="C247" s="29"/>
      <c r="D247" s="29"/>
      <c r="E247" s="14"/>
      <c r="F247" s="15"/>
      <c r="G247" s="14"/>
      <c r="H247" s="14"/>
      <c r="I247" s="12"/>
      <c r="J247" s="12"/>
      <c r="K247" s="12"/>
      <c r="L247" s="16"/>
      <c r="M247" s="17"/>
      <c r="N247" s="18"/>
      <c r="O247" s="15"/>
      <c r="P247" s="12"/>
      <c r="Q247" s="39" t="str">
        <f t="shared" si="16"/>
        <v/>
      </c>
      <c r="R247" s="1" t="str">
        <f t="shared" si="13"/>
        <v/>
      </c>
      <c r="S247" s="1" t="str">
        <f t="shared" si="12"/>
        <v xml:space="preserve">    </v>
      </c>
      <c r="T247" s="1" t="str">
        <f t="shared" si="10"/>
        <v xml:space="preserve">    </v>
      </c>
    </row>
    <row r="248" spans="1:20" ht="15" customHeight="1">
      <c r="A248" s="34" t="str">
        <f t="shared" si="15"/>
        <v/>
      </c>
      <c r="B248" s="13"/>
      <c r="C248" s="29"/>
      <c r="D248" s="29"/>
      <c r="E248" s="14"/>
      <c r="F248" s="15"/>
      <c r="G248" s="14"/>
      <c r="H248" s="14"/>
      <c r="I248" s="12"/>
      <c r="J248" s="12"/>
      <c r="K248" s="12"/>
      <c r="L248" s="16"/>
      <c r="M248" s="17"/>
      <c r="N248" s="18"/>
      <c r="O248" s="15"/>
      <c r="P248" s="12"/>
      <c r="Q248" s="39" t="str">
        <f t="shared" si="16"/>
        <v/>
      </c>
      <c r="R248" s="1" t="str">
        <f t="shared" si="13"/>
        <v/>
      </c>
      <c r="S248" s="1" t="str">
        <f t="shared" si="12"/>
        <v xml:space="preserve">    </v>
      </c>
      <c r="T248" s="1" t="str">
        <f t="shared" si="10"/>
        <v xml:space="preserve">    </v>
      </c>
    </row>
    <row r="249" spans="1:20" ht="15" customHeight="1">
      <c r="A249" s="34" t="str">
        <f t="shared" si="15"/>
        <v/>
      </c>
      <c r="B249" s="13"/>
      <c r="C249" s="29"/>
      <c r="D249" s="29"/>
      <c r="E249" s="14"/>
      <c r="F249" s="15"/>
      <c r="G249" s="14"/>
      <c r="H249" s="14"/>
      <c r="I249" s="12"/>
      <c r="J249" s="12"/>
      <c r="K249" s="12"/>
      <c r="L249" s="16"/>
      <c r="M249" s="17"/>
      <c r="N249" s="18"/>
      <c r="O249" s="15"/>
      <c r="P249" s="12"/>
      <c r="Q249" s="39" t="str">
        <f t="shared" si="16"/>
        <v/>
      </c>
      <c r="R249" s="1" t="str">
        <f t="shared" si="13"/>
        <v/>
      </c>
      <c r="S249" s="1" t="str">
        <f t="shared" si="12"/>
        <v xml:space="preserve">    </v>
      </c>
      <c r="T249" s="1" t="str">
        <f t="shared" si="10"/>
        <v xml:space="preserve">    </v>
      </c>
    </row>
    <row r="250" spans="1:20" ht="15" customHeight="1">
      <c r="A250" s="34" t="str">
        <f t="shared" si="15"/>
        <v/>
      </c>
      <c r="B250" s="13"/>
      <c r="C250" s="29"/>
      <c r="D250" s="29"/>
      <c r="E250" s="14"/>
      <c r="F250" s="15"/>
      <c r="G250" s="14"/>
      <c r="H250" s="14"/>
      <c r="I250" s="12"/>
      <c r="J250" s="12"/>
      <c r="K250" s="12"/>
      <c r="L250" s="16"/>
      <c r="M250" s="17"/>
      <c r="N250" s="18"/>
      <c r="O250" s="15"/>
      <c r="P250" s="12"/>
      <c r="Q250" s="39" t="str">
        <f t="shared" si="16"/>
        <v/>
      </c>
      <c r="R250" s="1" t="str">
        <f t="shared" si="13"/>
        <v/>
      </c>
      <c r="S250" s="1" t="str">
        <f t="shared" si="12"/>
        <v xml:space="preserve">    </v>
      </c>
      <c r="T250" s="1" t="str">
        <f t="shared" si="10"/>
        <v xml:space="preserve">    </v>
      </c>
    </row>
    <row r="251" spans="1:20" ht="15" customHeight="1">
      <c r="A251" s="34" t="str">
        <f t="shared" si="15"/>
        <v/>
      </c>
      <c r="B251" s="13"/>
      <c r="C251" s="29"/>
      <c r="D251" s="29"/>
      <c r="E251" s="14"/>
      <c r="F251" s="15"/>
      <c r="G251" s="14"/>
      <c r="H251" s="14"/>
      <c r="I251" s="12"/>
      <c r="J251" s="12"/>
      <c r="K251" s="12"/>
      <c r="L251" s="16"/>
      <c r="M251" s="17"/>
      <c r="N251" s="18"/>
      <c r="O251" s="15"/>
      <c r="P251" s="12"/>
      <c r="Q251" s="39" t="str">
        <f t="shared" si="16"/>
        <v/>
      </c>
      <c r="R251" s="1" t="str">
        <f t="shared" si="13"/>
        <v/>
      </c>
      <c r="S251" s="1" t="str">
        <f t="shared" si="12"/>
        <v xml:space="preserve">    </v>
      </c>
      <c r="T251" s="1" t="str">
        <f t="shared" si="10"/>
        <v xml:space="preserve">    </v>
      </c>
    </row>
    <row r="252" spans="1:20" ht="15" customHeight="1">
      <c r="A252" s="34" t="str">
        <f t="shared" si="15"/>
        <v/>
      </c>
      <c r="B252" s="13"/>
      <c r="C252" s="29"/>
      <c r="D252" s="29"/>
      <c r="E252" s="14"/>
      <c r="F252" s="15"/>
      <c r="G252" s="14"/>
      <c r="H252" s="14"/>
      <c r="I252" s="12"/>
      <c r="J252" s="12"/>
      <c r="K252" s="12"/>
      <c r="L252" s="16"/>
      <c r="M252" s="17"/>
      <c r="N252" s="18"/>
      <c r="O252" s="15"/>
      <c r="P252" s="12"/>
      <c r="Q252" s="39" t="str">
        <f t="shared" si="16"/>
        <v/>
      </c>
      <c r="R252" s="1" t="str">
        <f t="shared" si="13"/>
        <v/>
      </c>
      <c r="S252" s="1" t="str">
        <f t="shared" si="12"/>
        <v xml:space="preserve">    </v>
      </c>
      <c r="T252" s="1" t="str">
        <f t="shared" si="10"/>
        <v xml:space="preserve">    </v>
      </c>
    </row>
    <row r="253" spans="1:20" ht="15" customHeight="1">
      <c r="A253" s="34" t="str">
        <f t="shared" si="15"/>
        <v/>
      </c>
      <c r="B253" s="13"/>
      <c r="C253" s="29"/>
      <c r="D253" s="29"/>
      <c r="E253" s="14"/>
      <c r="F253" s="15"/>
      <c r="G253" s="14"/>
      <c r="H253" s="14"/>
      <c r="I253" s="12"/>
      <c r="J253" s="12"/>
      <c r="K253" s="12"/>
      <c r="L253" s="16"/>
      <c r="M253" s="17"/>
      <c r="N253" s="18"/>
      <c r="O253" s="15"/>
      <c r="P253" s="12"/>
      <c r="Q253" s="39" t="str">
        <f t="shared" si="16"/>
        <v/>
      </c>
      <c r="R253" s="1" t="str">
        <f t="shared" si="13"/>
        <v/>
      </c>
      <c r="S253" s="1" t="str">
        <f t="shared" si="12"/>
        <v xml:space="preserve">    </v>
      </c>
      <c r="T253" s="1" t="str">
        <f t="shared" si="10"/>
        <v xml:space="preserve">    </v>
      </c>
    </row>
    <row r="254" spans="1:20" ht="15" customHeight="1">
      <c r="A254" s="34" t="str">
        <f t="shared" si="15"/>
        <v/>
      </c>
      <c r="B254" s="13"/>
      <c r="C254" s="29"/>
      <c r="D254" s="29"/>
      <c r="E254" s="14"/>
      <c r="F254" s="15"/>
      <c r="G254" s="14"/>
      <c r="H254" s="14"/>
      <c r="I254" s="12"/>
      <c r="J254" s="12"/>
      <c r="K254" s="12"/>
      <c r="L254" s="16"/>
      <c r="M254" s="17"/>
      <c r="N254" s="18"/>
      <c r="O254" s="15"/>
      <c r="P254" s="12"/>
      <c r="Q254" s="39" t="str">
        <f t="shared" si="16"/>
        <v/>
      </c>
      <c r="R254" s="1" t="str">
        <f t="shared" si="13"/>
        <v/>
      </c>
      <c r="S254" s="1" t="str">
        <f t="shared" si="12"/>
        <v xml:space="preserve">    </v>
      </c>
      <c r="T254" s="1" t="str">
        <f t="shared" si="10"/>
        <v xml:space="preserve">    </v>
      </c>
    </row>
    <row r="255" spans="1:20" ht="15" customHeight="1">
      <c r="A255" s="34" t="str">
        <f t="shared" si="15"/>
        <v/>
      </c>
      <c r="B255" s="13"/>
      <c r="C255" s="29"/>
      <c r="D255" s="29"/>
      <c r="E255" s="14"/>
      <c r="F255" s="15"/>
      <c r="G255" s="14"/>
      <c r="H255" s="14"/>
      <c r="I255" s="12"/>
      <c r="J255" s="12"/>
      <c r="K255" s="12"/>
      <c r="L255" s="16"/>
      <c r="M255" s="17"/>
      <c r="N255" s="18"/>
      <c r="O255" s="15"/>
      <c r="P255" s="12"/>
      <c r="Q255" s="39" t="str">
        <f t="shared" si="16"/>
        <v/>
      </c>
      <c r="R255" s="1" t="str">
        <f t="shared" si="13"/>
        <v/>
      </c>
      <c r="S255" s="1" t="str">
        <f t="shared" si="12"/>
        <v xml:space="preserve">    </v>
      </c>
      <c r="T255" s="1" t="str">
        <f t="shared" si="10"/>
        <v xml:space="preserve">    </v>
      </c>
    </row>
    <row r="256" spans="1:20" ht="15" customHeight="1">
      <c r="A256" s="34" t="str">
        <f t="shared" si="15"/>
        <v/>
      </c>
      <c r="B256" s="13"/>
      <c r="C256" s="29"/>
      <c r="D256" s="29"/>
      <c r="E256" s="14"/>
      <c r="F256" s="15"/>
      <c r="G256" s="14"/>
      <c r="H256" s="14"/>
      <c r="I256" s="12"/>
      <c r="J256" s="12"/>
      <c r="K256" s="12"/>
      <c r="L256" s="16"/>
      <c r="M256" s="17"/>
      <c r="N256" s="18"/>
      <c r="O256" s="15"/>
      <c r="P256" s="12"/>
      <c r="Q256" s="39" t="str">
        <f t="shared" si="16"/>
        <v/>
      </c>
      <c r="R256" s="1" t="str">
        <f t="shared" si="13"/>
        <v/>
      </c>
      <c r="S256" s="1" t="str">
        <f t="shared" si="12"/>
        <v xml:space="preserve">    </v>
      </c>
      <c r="T256" s="1" t="str">
        <f t="shared" si="10"/>
        <v xml:space="preserve">    </v>
      </c>
    </row>
    <row r="257" spans="1:20" ht="15" customHeight="1">
      <c r="A257" s="34" t="str">
        <f t="shared" si="15"/>
        <v/>
      </c>
      <c r="B257" s="13"/>
      <c r="C257" s="29"/>
      <c r="D257" s="29"/>
      <c r="E257" s="14"/>
      <c r="F257" s="15"/>
      <c r="G257" s="14"/>
      <c r="H257" s="14"/>
      <c r="I257" s="12"/>
      <c r="J257" s="12"/>
      <c r="K257" s="12"/>
      <c r="L257" s="16"/>
      <c r="M257" s="17"/>
      <c r="N257" s="18"/>
      <c r="O257" s="15"/>
      <c r="P257" s="12"/>
      <c r="Q257" s="39" t="str">
        <f t="shared" si="16"/>
        <v/>
      </c>
      <c r="R257" s="1" t="str">
        <f t="shared" si="13"/>
        <v/>
      </c>
      <c r="S257" s="1" t="str">
        <f t="shared" si="12"/>
        <v xml:space="preserve">    </v>
      </c>
      <c r="T257" s="1" t="str">
        <f t="shared" si="10"/>
        <v xml:space="preserve">    </v>
      </c>
    </row>
    <row r="258" spans="1:20" ht="15" customHeight="1">
      <c r="A258" s="34" t="str">
        <f t="shared" si="15"/>
        <v/>
      </c>
      <c r="B258" s="13"/>
      <c r="C258" s="29"/>
      <c r="D258" s="29"/>
      <c r="E258" s="14"/>
      <c r="F258" s="15"/>
      <c r="G258" s="14"/>
      <c r="H258" s="14"/>
      <c r="I258" s="12"/>
      <c r="J258" s="12"/>
      <c r="K258" s="12"/>
      <c r="L258" s="16"/>
      <c r="M258" s="17"/>
      <c r="N258" s="18"/>
      <c r="O258" s="15"/>
      <c r="P258" s="12"/>
      <c r="Q258" s="39" t="str">
        <f t="shared" si="16"/>
        <v/>
      </c>
      <c r="R258" s="1" t="str">
        <f t="shared" si="13"/>
        <v/>
      </c>
      <c r="S258" s="1" t="str">
        <f t="shared" si="12"/>
        <v xml:space="preserve">    </v>
      </c>
      <c r="T258" s="1" t="str">
        <f t="shared" si="10"/>
        <v xml:space="preserve">    </v>
      </c>
    </row>
    <row r="259" spans="1:20" ht="15" customHeight="1">
      <c r="A259" s="34" t="str">
        <f t="shared" si="15"/>
        <v/>
      </c>
      <c r="B259" s="13"/>
      <c r="C259" s="29"/>
      <c r="D259" s="29"/>
      <c r="E259" s="14"/>
      <c r="F259" s="15"/>
      <c r="G259" s="14"/>
      <c r="H259" s="14"/>
      <c r="I259" s="12"/>
      <c r="J259" s="12"/>
      <c r="K259" s="12"/>
      <c r="L259" s="16"/>
      <c r="M259" s="17"/>
      <c r="N259" s="18"/>
      <c r="O259" s="15"/>
      <c r="P259" s="12"/>
      <c r="Q259" s="39" t="str">
        <f t="shared" si="16"/>
        <v/>
      </c>
      <c r="R259" s="1" t="str">
        <f t="shared" si="13"/>
        <v/>
      </c>
      <c r="S259" s="1" t="str">
        <f t="shared" si="12"/>
        <v xml:space="preserve">    </v>
      </c>
      <c r="T259" s="1" t="str">
        <f t="shared" si="10"/>
        <v xml:space="preserve">    </v>
      </c>
    </row>
    <row r="260" spans="1:20" ht="15" customHeight="1">
      <c r="A260" s="34" t="str">
        <f t="shared" si="15"/>
        <v/>
      </c>
      <c r="B260" s="13"/>
      <c r="C260" s="29"/>
      <c r="D260" s="29"/>
      <c r="E260" s="14"/>
      <c r="F260" s="15"/>
      <c r="G260" s="14"/>
      <c r="H260" s="14"/>
      <c r="I260" s="12"/>
      <c r="J260" s="12"/>
      <c r="K260" s="12"/>
      <c r="L260" s="16"/>
      <c r="M260" s="17"/>
      <c r="N260" s="18"/>
      <c r="O260" s="15"/>
      <c r="P260" s="12"/>
      <c r="Q260" s="39" t="str">
        <f t="shared" si="16"/>
        <v/>
      </c>
      <c r="R260" s="1" t="str">
        <f t="shared" si="13"/>
        <v/>
      </c>
      <c r="S260" s="1" t="str">
        <f t="shared" si="12"/>
        <v xml:space="preserve">    </v>
      </c>
      <c r="T260" s="1" t="str">
        <f t="shared" si="10"/>
        <v xml:space="preserve">    </v>
      </c>
    </row>
    <row r="261" spans="1:20" ht="15" customHeight="1">
      <c r="A261" s="34" t="str">
        <f t="shared" si="15"/>
        <v/>
      </c>
      <c r="B261" s="13"/>
      <c r="C261" s="29"/>
      <c r="D261" s="29"/>
      <c r="E261" s="14"/>
      <c r="F261" s="15"/>
      <c r="G261" s="14"/>
      <c r="H261" s="14"/>
      <c r="I261" s="12"/>
      <c r="J261" s="12"/>
      <c r="K261" s="12"/>
      <c r="L261" s="16"/>
      <c r="M261" s="17"/>
      <c r="N261" s="18"/>
      <c r="O261" s="15"/>
      <c r="P261" s="12"/>
      <c r="Q261" s="39" t="str">
        <f t="shared" si="16"/>
        <v/>
      </c>
      <c r="R261" s="1" t="str">
        <f t="shared" si="13"/>
        <v/>
      </c>
      <c r="S261" s="1" t="str">
        <f t="shared" si="12"/>
        <v xml:space="preserve">    </v>
      </c>
      <c r="T261" s="1" t="str">
        <f t="shared" si="10"/>
        <v xml:space="preserve">    </v>
      </c>
    </row>
    <row r="262" spans="1:20" ht="15" customHeight="1">
      <c r="A262" s="34" t="str">
        <f t="shared" si="15"/>
        <v/>
      </c>
      <c r="B262" s="13"/>
      <c r="C262" s="29"/>
      <c r="D262" s="29"/>
      <c r="E262" s="14"/>
      <c r="F262" s="15"/>
      <c r="G262" s="14"/>
      <c r="H262" s="14"/>
      <c r="I262" s="12"/>
      <c r="J262" s="12"/>
      <c r="K262" s="12"/>
      <c r="L262" s="16"/>
      <c r="M262" s="17"/>
      <c r="N262" s="18"/>
      <c r="O262" s="15"/>
      <c r="P262" s="12"/>
      <c r="Q262" s="39" t="str">
        <f t="shared" si="16"/>
        <v/>
      </c>
      <c r="R262" s="1" t="str">
        <f t="shared" si="13"/>
        <v/>
      </c>
      <c r="S262" s="1" t="str">
        <f t="shared" si="12"/>
        <v xml:space="preserve">    </v>
      </c>
      <c r="T262" s="1" t="str">
        <f t="shared" si="10"/>
        <v xml:space="preserve">    </v>
      </c>
    </row>
    <row r="263" spans="1:20" ht="15" customHeight="1">
      <c r="A263" s="34" t="str">
        <f t="shared" si="15"/>
        <v/>
      </c>
      <c r="B263" s="13"/>
      <c r="C263" s="29"/>
      <c r="D263" s="29"/>
      <c r="E263" s="14"/>
      <c r="F263" s="15"/>
      <c r="G263" s="14"/>
      <c r="H263" s="14"/>
      <c r="I263" s="12"/>
      <c r="J263" s="12"/>
      <c r="K263" s="12"/>
      <c r="L263" s="16"/>
      <c r="M263" s="17"/>
      <c r="N263" s="18"/>
      <c r="O263" s="15"/>
      <c r="P263" s="12"/>
      <c r="Q263" s="39" t="str">
        <f t="shared" ref="Q263:Q326" si="17">IF(P263="","",VLOOKUP(P263,$Z$7:$AA$68,2,FALSE))</f>
        <v/>
      </c>
      <c r="R263" s="1" t="str">
        <f t="shared" si="13"/>
        <v/>
      </c>
      <c r="S263" s="1" t="str">
        <f t="shared" si="12"/>
        <v xml:space="preserve">    </v>
      </c>
      <c r="T263" s="1" t="str">
        <f t="shared" si="10"/>
        <v xml:space="preserve">    </v>
      </c>
    </row>
    <row r="264" spans="1:20" ht="15" customHeight="1">
      <c r="A264" s="34" t="str">
        <f t="shared" si="15"/>
        <v/>
      </c>
      <c r="B264" s="13"/>
      <c r="C264" s="29"/>
      <c r="D264" s="29"/>
      <c r="E264" s="14"/>
      <c r="F264" s="15"/>
      <c r="G264" s="14"/>
      <c r="H264" s="14"/>
      <c r="I264" s="12"/>
      <c r="J264" s="12"/>
      <c r="K264" s="12"/>
      <c r="L264" s="16"/>
      <c r="M264" s="17"/>
      <c r="N264" s="18"/>
      <c r="O264" s="15"/>
      <c r="P264" s="12"/>
      <c r="Q264" s="39" t="str">
        <f t="shared" si="17"/>
        <v/>
      </c>
      <c r="R264" s="1" t="str">
        <f t="shared" si="13"/>
        <v/>
      </c>
      <c r="S264" s="1" t="str">
        <f t="shared" si="12"/>
        <v xml:space="preserve">    </v>
      </c>
      <c r="T264" s="1" t="str">
        <f t="shared" si="10"/>
        <v xml:space="preserve">    </v>
      </c>
    </row>
    <row r="265" spans="1:20" ht="15" customHeight="1">
      <c r="A265" s="34" t="str">
        <f t="shared" si="15"/>
        <v/>
      </c>
      <c r="B265" s="23"/>
      <c r="C265" s="30"/>
      <c r="D265" s="30"/>
      <c r="E265" s="14"/>
      <c r="F265" s="15"/>
      <c r="G265" s="24"/>
      <c r="H265" s="24"/>
      <c r="I265" s="22"/>
      <c r="J265" s="22"/>
      <c r="K265" s="22"/>
      <c r="L265" s="16"/>
      <c r="M265" s="25"/>
      <c r="N265" s="26"/>
      <c r="O265" s="27"/>
      <c r="P265" s="22"/>
      <c r="Q265" s="39" t="str">
        <f t="shared" si="17"/>
        <v/>
      </c>
      <c r="R265" s="1" t="str">
        <f t="shared" si="13"/>
        <v/>
      </c>
      <c r="S265" s="1" t="str">
        <f t="shared" si="12"/>
        <v xml:space="preserve">    </v>
      </c>
      <c r="T265" s="1" t="str">
        <f t="shared" si="10"/>
        <v xml:space="preserve">    </v>
      </c>
    </row>
    <row r="266" spans="1:20" ht="15" customHeight="1">
      <c r="A266" s="34" t="str">
        <f t="shared" si="15"/>
        <v/>
      </c>
      <c r="B266" s="13"/>
      <c r="C266" s="29"/>
      <c r="D266" s="29"/>
      <c r="E266" s="14"/>
      <c r="F266" s="15"/>
      <c r="G266" s="14"/>
      <c r="H266" s="14"/>
      <c r="I266" s="12"/>
      <c r="J266" s="12"/>
      <c r="K266" s="12"/>
      <c r="L266" s="16"/>
      <c r="M266" s="17"/>
      <c r="N266" s="18"/>
      <c r="O266" s="15"/>
      <c r="P266" s="12"/>
      <c r="Q266" s="39" t="str">
        <f t="shared" si="17"/>
        <v/>
      </c>
      <c r="R266" s="1" t="str">
        <f t="shared" si="13"/>
        <v/>
      </c>
      <c r="S266" s="1" t="str">
        <f t="shared" si="12"/>
        <v xml:space="preserve">    </v>
      </c>
      <c r="T266" s="1" t="str">
        <f t="shared" si="10"/>
        <v xml:space="preserve">    </v>
      </c>
    </row>
    <row r="267" spans="1:20" ht="15" customHeight="1">
      <c r="A267" s="34" t="str">
        <f t="shared" si="15"/>
        <v/>
      </c>
      <c r="B267" s="13"/>
      <c r="C267" s="29"/>
      <c r="D267" s="29"/>
      <c r="E267" s="14"/>
      <c r="F267" s="15"/>
      <c r="G267" s="14"/>
      <c r="H267" s="14"/>
      <c r="I267" s="12"/>
      <c r="J267" s="12"/>
      <c r="K267" s="12"/>
      <c r="L267" s="16"/>
      <c r="M267" s="17"/>
      <c r="N267" s="18"/>
      <c r="O267" s="15"/>
      <c r="P267" s="12"/>
      <c r="Q267" s="39" t="str">
        <f t="shared" si="17"/>
        <v/>
      </c>
      <c r="R267" s="1" t="str">
        <f t="shared" si="13"/>
        <v/>
      </c>
      <c r="S267" s="1" t="str">
        <f t="shared" si="12"/>
        <v xml:space="preserve">    </v>
      </c>
      <c r="T267" s="1" t="str">
        <f t="shared" si="10"/>
        <v xml:space="preserve">    </v>
      </c>
    </row>
    <row r="268" spans="1:20" ht="15" customHeight="1">
      <c r="A268" s="34" t="str">
        <f t="shared" si="15"/>
        <v/>
      </c>
      <c r="B268" s="13"/>
      <c r="C268" s="29"/>
      <c r="D268" s="29"/>
      <c r="E268" s="14"/>
      <c r="F268" s="15"/>
      <c r="G268" s="14"/>
      <c r="H268" s="14"/>
      <c r="I268" s="12"/>
      <c r="J268" s="12"/>
      <c r="K268" s="12"/>
      <c r="L268" s="16"/>
      <c r="M268" s="17"/>
      <c r="N268" s="18"/>
      <c r="O268" s="15"/>
      <c r="P268" s="12"/>
      <c r="Q268" s="39" t="str">
        <f t="shared" si="17"/>
        <v/>
      </c>
      <c r="R268" s="1" t="str">
        <f t="shared" si="13"/>
        <v/>
      </c>
      <c r="S268" s="1" t="str">
        <f t="shared" si="12"/>
        <v xml:space="preserve">    </v>
      </c>
      <c r="T268" s="1" t="str">
        <f t="shared" si="10"/>
        <v xml:space="preserve">    </v>
      </c>
    </row>
    <row r="269" spans="1:20" ht="15" customHeight="1">
      <c r="A269" s="34" t="str">
        <f t="shared" si="15"/>
        <v/>
      </c>
      <c r="B269" s="13"/>
      <c r="C269" s="29"/>
      <c r="D269" s="29"/>
      <c r="E269" s="14"/>
      <c r="F269" s="15"/>
      <c r="G269" s="14"/>
      <c r="H269" s="14"/>
      <c r="I269" s="12"/>
      <c r="J269" s="12"/>
      <c r="K269" s="12"/>
      <c r="L269" s="16"/>
      <c r="M269" s="17"/>
      <c r="N269" s="18"/>
      <c r="O269" s="15"/>
      <c r="P269" s="12"/>
      <c r="Q269" s="39" t="str">
        <f t="shared" si="17"/>
        <v/>
      </c>
      <c r="R269" s="1" t="str">
        <f t="shared" si="13"/>
        <v/>
      </c>
      <c r="S269" s="1" t="str">
        <f t="shared" si="12"/>
        <v xml:space="preserve">    </v>
      </c>
      <c r="T269" s="1" t="str">
        <f t="shared" si="10"/>
        <v xml:space="preserve">    </v>
      </c>
    </row>
    <row r="270" spans="1:20" ht="15" customHeight="1">
      <c r="A270" s="34" t="str">
        <f t="shared" si="15"/>
        <v/>
      </c>
      <c r="B270" s="13"/>
      <c r="C270" s="29"/>
      <c r="D270" s="29"/>
      <c r="E270" s="14"/>
      <c r="F270" s="15"/>
      <c r="G270" s="14"/>
      <c r="H270" s="14"/>
      <c r="I270" s="12"/>
      <c r="J270" s="12"/>
      <c r="K270" s="12"/>
      <c r="L270" s="16"/>
      <c r="M270" s="17"/>
      <c r="N270" s="18"/>
      <c r="O270" s="15"/>
      <c r="P270" s="12"/>
      <c r="Q270" s="39" t="str">
        <f t="shared" si="17"/>
        <v/>
      </c>
      <c r="R270" s="1" t="str">
        <f t="shared" si="13"/>
        <v/>
      </c>
      <c r="S270" s="1" t="str">
        <f t="shared" si="12"/>
        <v xml:space="preserve">    </v>
      </c>
      <c r="T270" s="1" t="str">
        <f t="shared" si="10"/>
        <v xml:space="preserve">    </v>
      </c>
    </row>
    <row r="271" spans="1:20" ht="15" customHeight="1">
      <c r="A271" s="34" t="str">
        <f t="shared" si="15"/>
        <v/>
      </c>
      <c r="B271" s="13"/>
      <c r="C271" s="29"/>
      <c r="D271" s="29"/>
      <c r="E271" s="14"/>
      <c r="F271" s="15"/>
      <c r="G271" s="14"/>
      <c r="H271" s="14"/>
      <c r="I271" s="12"/>
      <c r="J271" s="12"/>
      <c r="K271" s="12"/>
      <c r="L271" s="16"/>
      <c r="M271" s="17"/>
      <c r="N271" s="18"/>
      <c r="O271" s="15"/>
      <c r="P271" s="12"/>
      <c r="Q271" s="39" t="str">
        <f t="shared" si="17"/>
        <v/>
      </c>
      <c r="R271" s="1" t="str">
        <f t="shared" si="13"/>
        <v/>
      </c>
      <c r="S271" s="1" t="str">
        <f t="shared" si="12"/>
        <v xml:space="preserve">    </v>
      </c>
      <c r="T271" s="1" t="str">
        <f t="shared" si="10"/>
        <v xml:space="preserve">    </v>
      </c>
    </row>
    <row r="272" spans="1:20" ht="15" customHeight="1">
      <c r="A272" s="34" t="str">
        <f t="shared" si="15"/>
        <v/>
      </c>
      <c r="B272" s="13"/>
      <c r="C272" s="29"/>
      <c r="D272" s="29"/>
      <c r="E272" s="14"/>
      <c r="F272" s="15"/>
      <c r="G272" s="14"/>
      <c r="H272" s="14"/>
      <c r="I272" s="12"/>
      <c r="J272" s="12"/>
      <c r="K272" s="12"/>
      <c r="L272" s="16"/>
      <c r="M272" s="17"/>
      <c r="N272" s="18"/>
      <c r="O272" s="15"/>
      <c r="P272" s="12"/>
      <c r="Q272" s="39" t="str">
        <f t="shared" si="17"/>
        <v/>
      </c>
      <c r="R272" s="1" t="str">
        <f t="shared" si="13"/>
        <v/>
      </c>
      <c r="S272" s="1" t="str">
        <f t="shared" si="12"/>
        <v xml:space="preserve">    </v>
      </c>
      <c r="T272" s="1" t="str">
        <f t="shared" si="10"/>
        <v xml:space="preserve">    </v>
      </c>
    </row>
    <row r="273" spans="1:20" ht="15" customHeight="1">
      <c r="A273" s="34" t="str">
        <f t="shared" si="15"/>
        <v/>
      </c>
      <c r="B273" s="13"/>
      <c r="C273" s="29"/>
      <c r="D273" s="29"/>
      <c r="E273" s="14"/>
      <c r="F273" s="15"/>
      <c r="G273" s="14"/>
      <c r="H273" s="14"/>
      <c r="I273" s="12"/>
      <c r="J273" s="12"/>
      <c r="K273" s="12"/>
      <c r="L273" s="16"/>
      <c r="M273" s="17"/>
      <c r="N273" s="18"/>
      <c r="O273" s="15"/>
      <c r="P273" s="12"/>
      <c r="Q273" s="39" t="str">
        <f t="shared" si="17"/>
        <v/>
      </c>
      <c r="R273" s="1" t="str">
        <f t="shared" si="13"/>
        <v/>
      </c>
      <c r="S273" s="1" t="str">
        <f t="shared" si="12"/>
        <v xml:space="preserve">    </v>
      </c>
      <c r="T273" s="1" t="str">
        <f t="shared" si="10"/>
        <v xml:space="preserve">    </v>
      </c>
    </row>
    <row r="274" spans="1:20" ht="15" customHeight="1">
      <c r="A274" s="34" t="str">
        <f t="shared" si="15"/>
        <v/>
      </c>
      <c r="B274" s="13"/>
      <c r="C274" s="29"/>
      <c r="D274" s="29"/>
      <c r="E274" s="14"/>
      <c r="F274" s="15"/>
      <c r="G274" s="14"/>
      <c r="H274" s="14"/>
      <c r="I274" s="12"/>
      <c r="J274" s="12"/>
      <c r="K274" s="12"/>
      <c r="L274" s="16"/>
      <c r="M274" s="17"/>
      <c r="N274" s="18"/>
      <c r="O274" s="15"/>
      <c r="P274" s="12"/>
      <c r="Q274" s="39" t="str">
        <f t="shared" si="17"/>
        <v/>
      </c>
      <c r="R274" s="1" t="str">
        <f t="shared" si="13"/>
        <v/>
      </c>
      <c r="S274" s="1" t="str">
        <f t="shared" si="12"/>
        <v xml:space="preserve">    </v>
      </c>
      <c r="T274" s="1" t="str">
        <f t="shared" si="10"/>
        <v xml:space="preserve">    </v>
      </c>
    </row>
    <row r="275" spans="1:20" ht="15" customHeight="1">
      <c r="A275" s="34" t="str">
        <f t="shared" si="15"/>
        <v/>
      </c>
      <c r="B275" s="13"/>
      <c r="C275" s="29"/>
      <c r="D275" s="29"/>
      <c r="E275" s="14"/>
      <c r="F275" s="15"/>
      <c r="G275" s="14"/>
      <c r="H275" s="14"/>
      <c r="I275" s="12"/>
      <c r="J275" s="12"/>
      <c r="K275" s="12"/>
      <c r="L275" s="16"/>
      <c r="M275" s="17"/>
      <c r="N275" s="18"/>
      <c r="O275" s="15"/>
      <c r="P275" s="12"/>
      <c r="Q275" s="39" t="str">
        <f t="shared" si="17"/>
        <v/>
      </c>
      <c r="R275" s="1" t="str">
        <f t="shared" si="13"/>
        <v/>
      </c>
      <c r="S275" s="1" t="str">
        <f t="shared" si="12"/>
        <v xml:space="preserve">    </v>
      </c>
      <c r="T275" s="1" t="str">
        <f t="shared" si="10"/>
        <v xml:space="preserve">    </v>
      </c>
    </row>
    <row r="276" spans="1:20" ht="15" customHeight="1">
      <c r="A276" s="34" t="str">
        <f t="shared" si="15"/>
        <v/>
      </c>
      <c r="B276" s="13"/>
      <c r="C276" s="29"/>
      <c r="D276" s="29"/>
      <c r="E276" s="14"/>
      <c r="F276" s="15"/>
      <c r="G276" s="14"/>
      <c r="H276" s="14"/>
      <c r="I276" s="12"/>
      <c r="J276" s="12"/>
      <c r="K276" s="12"/>
      <c r="L276" s="16"/>
      <c r="M276" s="17"/>
      <c r="N276" s="18"/>
      <c r="O276" s="15"/>
      <c r="P276" s="12"/>
      <c r="Q276" s="39" t="str">
        <f t="shared" si="17"/>
        <v/>
      </c>
      <c r="R276" s="1" t="str">
        <f t="shared" si="13"/>
        <v/>
      </c>
      <c r="S276" s="1" t="str">
        <f t="shared" si="12"/>
        <v xml:space="preserve">    </v>
      </c>
      <c r="T276" s="1" t="str">
        <f t="shared" si="10"/>
        <v xml:space="preserve">    </v>
      </c>
    </row>
    <row r="277" spans="1:20" ht="15" customHeight="1">
      <c r="A277" s="34" t="str">
        <f t="shared" si="15"/>
        <v/>
      </c>
      <c r="B277" s="13"/>
      <c r="C277" s="29"/>
      <c r="D277" s="29"/>
      <c r="E277" s="14"/>
      <c r="F277" s="15"/>
      <c r="G277" s="14"/>
      <c r="H277" s="14"/>
      <c r="I277" s="12"/>
      <c r="J277" s="12"/>
      <c r="K277" s="12"/>
      <c r="L277" s="16"/>
      <c r="M277" s="17"/>
      <c r="N277" s="18"/>
      <c r="O277" s="15"/>
      <c r="P277" s="12"/>
      <c r="Q277" s="39" t="str">
        <f t="shared" si="17"/>
        <v/>
      </c>
      <c r="R277" s="1" t="str">
        <f t="shared" si="13"/>
        <v/>
      </c>
      <c r="S277" s="1" t="str">
        <f t="shared" si="12"/>
        <v xml:space="preserve">    </v>
      </c>
      <c r="T277" s="1" t="str">
        <f t="shared" si="10"/>
        <v xml:space="preserve">    </v>
      </c>
    </row>
    <row r="278" spans="1:20" ht="15" customHeight="1">
      <c r="A278" s="34" t="str">
        <f t="shared" si="15"/>
        <v/>
      </c>
      <c r="B278" s="13"/>
      <c r="C278" s="29"/>
      <c r="D278" s="29"/>
      <c r="E278" s="14"/>
      <c r="F278" s="15"/>
      <c r="G278" s="14"/>
      <c r="H278" s="14"/>
      <c r="I278" s="12"/>
      <c r="J278" s="12"/>
      <c r="K278" s="12"/>
      <c r="L278" s="16"/>
      <c r="M278" s="17"/>
      <c r="N278" s="18"/>
      <c r="O278" s="15"/>
      <c r="P278" s="12"/>
      <c r="Q278" s="39" t="str">
        <f t="shared" si="17"/>
        <v/>
      </c>
      <c r="R278" s="1" t="str">
        <f t="shared" si="13"/>
        <v/>
      </c>
      <c r="S278" s="1" t="str">
        <f t="shared" si="12"/>
        <v xml:space="preserve">    </v>
      </c>
      <c r="T278" s="1" t="str">
        <f t="shared" si="10"/>
        <v xml:space="preserve">    </v>
      </c>
    </row>
    <row r="279" spans="1:20" ht="15" customHeight="1">
      <c r="A279" s="34" t="str">
        <f t="shared" si="15"/>
        <v/>
      </c>
      <c r="B279" s="13"/>
      <c r="C279" s="29"/>
      <c r="D279" s="29"/>
      <c r="E279" s="14"/>
      <c r="F279" s="15"/>
      <c r="G279" s="14"/>
      <c r="H279" s="14"/>
      <c r="I279" s="12"/>
      <c r="J279" s="12"/>
      <c r="K279" s="12"/>
      <c r="L279" s="16"/>
      <c r="M279" s="17"/>
      <c r="N279" s="18"/>
      <c r="O279" s="15"/>
      <c r="P279" s="12"/>
      <c r="Q279" s="39" t="str">
        <f t="shared" si="17"/>
        <v/>
      </c>
      <c r="R279" s="1" t="str">
        <f t="shared" si="13"/>
        <v/>
      </c>
      <c r="S279" s="1" t="str">
        <f t="shared" si="12"/>
        <v xml:space="preserve">    </v>
      </c>
      <c r="T279" s="1" t="str">
        <f t="shared" si="10"/>
        <v xml:space="preserve">    </v>
      </c>
    </row>
    <row r="280" spans="1:20" ht="15" customHeight="1">
      <c r="A280" s="34" t="str">
        <f t="shared" si="15"/>
        <v/>
      </c>
      <c r="B280" s="13"/>
      <c r="C280" s="29"/>
      <c r="D280" s="29"/>
      <c r="E280" s="14"/>
      <c r="F280" s="15"/>
      <c r="G280" s="14"/>
      <c r="H280" s="14"/>
      <c r="I280" s="12"/>
      <c r="J280" s="12"/>
      <c r="K280" s="12"/>
      <c r="L280" s="16"/>
      <c r="M280" s="17"/>
      <c r="N280" s="18"/>
      <c r="O280" s="15"/>
      <c r="P280" s="12"/>
      <c r="Q280" s="39" t="str">
        <f t="shared" si="17"/>
        <v/>
      </c>
      <c r="R280" s="1" t="str">
        <f t="shared" si="13"/>
        <v/>
      </c>
      <c r="S280" s="1" t="str">
        <f t="shared" si="12"/>
        <v xml:space="preserve">    </v>
      </c>
      <c r="T280" s="1" t="str">
        <f t="shared" si="10"/>
        <v xml:space="preserve">    </v>
      </c>
    </row>
    <row r="281" spans="1:20" ht="15" customHeight="1">
      <c r="A281" s="34" t="str">
        <f t="shared" si="15"/>
        <v/>
      </c>
      <c r="B281" s="13"/>
      <c r="C281" s="29"/>
      <c r="D281" s="29"/>
      <c r="E281" s="14"/>
      <c r="F281" s="15"/>
      <c r="G281" s="14"/>
      <c r="H281" s="14"/>
      <c r="I281" s="12"/>
      <c r="J281" s="12"/>
      <c r="K281" s="12"/>
      <c r="L281" s="16"/>
      <c r="M281" s="17"/>
      <c r="N281" s="18"/>
      <c r="O281" s="15"/>
      <c r="P281" s="14"/>
      <c r="Q281" s="39" t="str">
        <f t="shared" si="17"/>
        <v/>
      </c>
      <c r="R281" s="1" t="str">
        <f t="shared" si="13"/>
        <v/>
      </c>
      <c r="S281" s="1" t="str">
        <f t="shared" si="12"/>
        <v xml:space="preserve">    </v>
      </c>
      <c r="T281" s="1" t="str">
        <f t="shared" si="10"/>
        <v xml:space="preserve">    </v>
      </c>
    </row>
    <row r="282" spans="1:20" ht="15" customHeight="1">
      <c r="A282" s="34" t="str">
        <f t="shared" si="15"/>
        <v/>
      </c>
      <c r="B282" s="13"/>
      <c r="C282" s="29"/>
      <c r="D282" s="29"/>
      <c r="E282" s="14"/>
      <c r="F282" s="15"/>
      <c r="G282" s="14"/>
      <c r="H282" s="14"/>
      <c r="I282" s="12"/>
      <c r="J282" s="12"/>
      <c r="K282" s="12"/>
      <c r="L282" s="16"/>
      <c r="M282" s="17"/>
      <c r="N282" s="18"/>
      <c r="O282" s="15"/>
      <c r="P282" s="12"/>
      <c r="Q282" s="39" t="str">
        <f t="shared" si="17"/>
        <v/>
      </c>
      <c r="R282" s="1" t="str">
        <f t="shared" si="13"/>
        <v/>
      </c>
      <c r="S282" s="1" t="str">
        <f t="shared" si="12"/>
        <v xml:space="preserve">    </v>
      </c>
      <c r="T282" s="1" t="str">
        <f t="shared" si="10"/>
        <v xml:space="preserve">    </v>
      </c>
    </row>
    <row r="283" spans="1:20" ht="15" customHeight="1">
      <c r="A283" s="34" t="str">
        <f t="shared" si="15"/>
        <v/>
      </c>
      <c r="B283" s="13"/>
      <c r="C283" s="29"/>
      <c r="D283" s="29"/>
      <c r="E283" s="14"/>
      <c r="F283" s="15"/>
      <c r="G283" s="14"/>
      <c r="H283" s="14"/>
      <c r="I283" s="12"/>
      <c r="J283" s="12"/>
      <c r="K283" s="12"/>
      <c r="L283" s="16"/>
      <c r="M283" s="17"/>
      <c r="N283" s="18"/>
      <c r="O283" s="15"/>
      <c r="P283" s="12"/>
      <c r="Q283" s="39" t="str">
        <f t="shared" si="17"/>
        <v/>
      </c>
      <c r="R283" s="1" t="str">
        <f t="shared" si="13"/>
        <v/>
      </c>
      <c r="S283" s="1" t="str">
        <f t="shared" si="12"/>
        <v xml:space="preserve">    </v>
      </c>
      <c r="T283" s="1" t="str">
        <f t="shared" si="10"/>
        <v xml:space="preserve">    </v>
      </c>
    </row>
    <row r="284" spans="1:20" ht="15" customHeight="1">
      <c r="A284" s="34" t="str">
        <f t="shared" si="15"/>
        <v/>
      </c>
      <c r="B284" s="13"/>
      <c r="C284" s="29"/>
      <c r="D284" s="29"/>
      <c r="E284" s="14"/>
      <c r="F284" s="15"/>
      <c r="G284" s="14"/>
      <c r="H284" s="14"/>
      <c r="I284" s="12"/>
      <c r="J284" s="12"/>
      <c r="K284" s="12"/>
      <c r="L284" s="16"/>
      <c r="M284" s="17"/>
      <c r="N284" s="18"/>
      <c r="O284" s="15"/>
      <c r="P284" s="12"/>
      <c r="Q284" s="39" t="str">
        <f t="shared" si="17"/>
        <v/>
      </c>
      <c r="R284" s="1" t="str">
        <f t="shared" si="13"/>
        <v/>
      </c>
      <c r="S284" s="1" t="str">
        <f t="shared" si="12"/>
        <v xml:space="preserve">    </v>
      </c>
      <c r="T284" s="1" t="str">
        <f t="shared" si="10"/>
        <v xml:space="preserve">    </v>
      </c>
    </row>
    <row r="285" spans="1:20" ht="15" customHeight="1">
      <c r="A285" s="34" t="str">
        <f t="shared" si="15"/>
        <v/>
      </c>
      <c r="B285" s="13"/>
      <c r="C285" s="29"/>
      <c r="D285" s="29"/>
      <c r="E285" s="14"/>
      <c r="F285" s="15"/>
      <c r="G285" s="14"/>
      <c r="H285" s="14"/>
      <c r="I285" s="12"/>
      <c r="J285" s="12"/>
      <c r="K285" s="12"/>
      <c r="L285" s="16"/>
      <c r="M285" s="17"/>
      <c r="N285" s="18"/>
      <c r="O285" s="15"/>
      <c r="P285" s="12"/>
      <c r="Q285" s="39" t="str">
        <f t="shared" si="17"/>
        <v/>
      </c>
      <c r="R285" s="1" t="str">
        <f t="shared" si="13"/>
        <v/>
      </c>
      <c r="S285" s="1" t="str">
        <f t="shared" si="12"/>
        <v xml:space="preserve">    </v>
      </c>
      <c r="T285" s="1" t="str">
        <f t="shared" si="10"/>
        <v xml:space="preserve">    </v>
      </c>
    </row>
    <row r="286" spans="1:20" ht="15" customHeight="1">
      <c r="A286" s="34" t="str">
        <f t="shared" si="15"/>
        <v/>
      </c>
      <c r="B286" s="13"/>
      <c r="C286" s="29"/>
      <c r="D286" s="29"/>
      <c r="E286" s="14"/>
      <c r="F286" s="15"/>
      <c r="G286" s="14"/>
      <c r="H286" s="14"/>
      <c r="I286" s="12"/>
      <c r="J286" s="12"/>
      <c r="K286" s="12"/>
      <c r="L286" s="16"/>
      <c r="M286" s="17"/>
      <c r="N286" s="18"/>
      <c r="O286" s="15"/>
      <c r="P286" s="14"/>
      <c r="Q286" s="39" t="str">
        <f t="shared" si="17"/>
        <v/>
      </c>
      <c r="R286" s="1" t="str">
        <f t="shared" si="13"/>
        <v/>
      </c>
      <c r="S286" s="1" t="str">
        <f t="shared" si="12"/>
        <v xml:space="preserve">    </v>
      </c>
      <c r="T286" s="1" t="str">
        <f t="shared" si="10"/>
        <v xml:space="preserve">    </v>
      </c>
    </row>
    <row r="287" spans="1:20" ht="15" customHeight="1">
      <c r="A287" s="34" t="str">
        <f t="shared" si="15"/>
        <v/>
      </c>
      <c r="B287" s="13"/>
      <c r="C287" s="29"/>
      <c r="D287" s="29"/>
      <c r="E287" s="14"/>
      <c r="F287" s="15"/>
      <c r="G287" s="14"/>
      <c r="H287" s="14"/>
      <c r="I287" s="12"/>
      <c r="J287" s="12"/>
      <c r="K287" s="12"/>
      <c r="L287" s="16"/>
      <c r="M287" s="17"/>
      <c r="N287" s="18"/>
      <c r="O287" s="15"/>
      <c r="P287" s="12"/>
      <c r="Q287" s="39" t="str">
        <f t="shared" si="17"/>
        <v/>
      </c>
      <c r="R287" s="1" t="str">
        <f t="shared" si="13"/>
        <v/>
      </c>
      <c r="S287" s="1" t="str">
        <f t="shared" si="12"/>
        <v xml:space="preserve">    </v>
      </c>
      <c r="T287" s="1" t="str">
        <f t="shared" si="10"/>
        <v xml:space="preserve">    </v>
      </c>
    </row>
    <row r="288" spans="1:20" ht="15" customHeight="1">
      <c r="A288" s="34" t="str">
        <f t="shared" si="15"/>
        <v/>
      </c>
      <c r="B288" s="23"/>
      <c r="C288" s="30"/>
      <c r="D288" s="30"/>
      <c r="E288" s="14"/>
      <c r="F288" s="15"/>
      <c r="G288" s="24"/>
      <c r="H288" s="24"/>
      <c r="I288" s="22"/>
      <c r="J288" s="22"/>
      <c r="K288" s="22"/>
      <c r="L288" s="16"/>
      <c r="M288" s="25"/>
      <c r="N288" s="26"/>
      <c r="O288" s="27"/>
      <c r="P288" s="22"/>
      <c r="Q288" s="39" t="str">
        <f t="shared" si="17"/>
        <v/>
      </c>
      <c r="R288" s="1" t="str">
        <f t="shared" si="13"/>
        <v/>
      </c>
      <c r="S288" s="1" t="str">
        <f t="shared" si="12"/>
        <v xml:space="preserve">    </v>
      </c>
      <c r="T288" s="1" t="str">
        <f t="shared" si="10"/>
        <v xml:space="preserve">    </v>
      </c>
    </row>
    <row r="289" spans="1:20" ht="15" customHeight="1">
      <c r="A289" s="34" t="str">
        <f t="shared" si="15"/>
        <v/>
      </c>
      <c r="B289" s="13"/>
      <c r="C289" s="29"/>
      <c r="D289" s="29"/>
      <c r="E289" s="14"/>
      <c r="F289" s="15"/>
      <c r="G289" s="14"/>
      <c r="H289" s="14"/>
      <c r="I289" s="12"/>
      <c r="J289" s="12"/>
      <c r="K289" s="12"/>
      <c r="L289" s="16"/>
      <c r="M289" s="17"/>
      <c r="N289" s="18"/>
      <c r="O289" s="15"/>
      <c r="P289" s="12"/>
      <c r="Q289" s="39" t="str">
        <f t="shared" si="17"/>
        <v/>
      </c>
      <c r="R289" s="1" t="str">
        <f t="shared" si="13"/>
        <v/>
      </c>
      <c r="S289" s="1" t="str">
        <f t="shared" si="12"/>
        <v xml:space="preserve">    </v>
      </c>
      <c r="T289" s="1" t="str">
        <f t="shared" si="10"/>
        <v xml:space="preserve">    </v>
      </c>
    </row>
    <row r="290" spans="1:20" ht="15" customHeight="1">
      <c r="A290" s="34" t="str">
        <f t="shared" si="15"/>
        <v/>
      </c>
      <c r="B290" s="13"/>
      <c r="C290" s="29"/>
      <c r="D290" s="29"/>
      <c r="E290" s="14"/>
      <c r="F290" s="15"/>
      <c r="G290" s="14"/>
      <c r="H290" s="14"/>
      <c r="I290" s="12"/>
      <c r="J290" s="12"/>
      <c r="K290" s="12"/>
      <c r="L290" s="16"/>
      <c r="M290" s="17"/>
      <c r="N290" s="18"/>
      <c r="O290" s="15"/>
      <c r="P290" s="12"/>
      <c r="Q290" s="39" t="str">
        <f t="shared" si="17"/>
        <v/>
      </c>
      <c r="R290" s="1" t="str">
        <f t="shared" si="13"/>
        <v/>
      </c>
      <c r="S290" s="1" t="str">
        <f t="shared" si="12"/>
        <v xml:space="preserve">    </v>
      </c>
      <c r="T290" s="1" t="str">
        <f t="shared" si="10"/>
        <v xml:space="preserve">    </v>
      </c>
    </row>
    <row r="291" spans="1:20" ht="15" customHeight="1">
      <c r="A291" s="34" t="str">
        <f t="shared" si="15"/>
        <v/>
      </c>
      <c r="B291" s="13"/>
      <c r="C291" s="29"/>
      <c r="D291" s="29"/>
      <c r="E291" s="14"/>
      <c r="F291" s="15"/>
      <c r="G291" s="14"/>
      <c r="H291" s="14"/>
      <c r="I291" s="12"/>
      <c r="J291" s="12"/>
      <c r="K291" s="12"/>
      <c r="L291" s="16"/>
      <c r="M291" s="17"/>
      <c r="N291" s="18"/>
      <c r="O291" s="15"/>
      <c r="P291" s="12"/>
      <c r="Q291" s="39" t="str">
        <f t="shared" si="17"/>
        <v/>
      </c>
      <c r="R291" s="1" t="str">
        <f t="shared" si="13"/>
        <v/>
      </c>
      <c r="S291" s="1" t="str">
        <f t="shared" si="12"/>
        <v xml:space="preserve">    </v>
      </c>
      <c r="T291" s="1" t="str">
        <f t="shared" si="10"/>
        <v xml:space="preserve">    </v>
      </c>
    </row>
    <row r="292" spans="1:20" ht="15" customHeight="1">
      <c r="A292" s="34" t="str">
        <f t="shared" si="15"/>
        <v/>
      </c>
      <c r="B292" s="13"/>
      <c r="C292" s="29"/>
      <c r="D292" s="29"/>
      <c r="E292" s="14"/>
      <c r="F292" s="15"/>
      <c r="G292" s="14"/>
      <c r="H292" s="14"/>
      <c r="I292" s="12"/>
      <c r="J292" s="12"/>
      <c r="K292" s="12"/>
      <c r="L292" s="16"/>
      <c r="M292" s="17"/>
      <c r="N292" s="18"/>
      <c r="O292" s="15"/>
      <c r="P292" s="12"/>
      <c r="Q292" s="39" t="str">
        <f t="shared" si="17"/>
        <v/>
      </c>
      <c r="R292" s="1" t="str">
        <f t="shared" si="13"/>
        <v/>
      </c>
      <c r="S292" s="1" t="str">
        <f t="shared" si="12"/>
        <v xml:space="preserve">    </v>
      </c>
      <c r="T292" s="1" t="str">
        <f t="shared" si="10"/>
        <v xml:space="preserve">    </v>
      </c>
    </row>
    <row r="293" spans="1:20" ht="15" customHeight="1">
      <c r="A293" s="34" t="str">
        <f t="shared" si="15"/>
        <v/>
      </c>
      <c r="B293" s="13"/>
      <c r="C293" s="29"/>
      <c r="D293" s="29"/>
      <c r="E293" s="14"/>
      <c r="F293" s="15"/>
      <c r="G293" s="14"/>
      <c r="H293" s="14"/>
      <c r="I293" s="12"/>
      <c r="J293" s="12"/>
      <c r="K293" s="12"/>
      <c r="L293" s="16"/>
      <c r="M293" s="17"/>
      <c r="N293" s="18"/>
      <c r="O293" s="15"/>
      <c r="P293" s="12"/>
      <c r="Q293" s="39" t="str">
        <f t="shared" si="17"/>
        <v/>
      </c>
      <c r="R293" s="1" t="str">
        <f t="shared" si="13"/>
        <v/>
      </c>
      <c r="S293" s="1" t="str">
        <f t="shared" si="12"/>
        <v xml:space="preserve">    </v>
      </c>
      <c r="T293" s="1" t="str">
        <f t="shared" si="10"/>
        <v xml:space="preserve">    </v>
      </c>
    </row>
    <row r="294" spans="1:20" ht="15" customHeight="1">
      <c r="A294" s="34" t="str">
        <f t="shared" si="15"/>
        <v/>
      </c>
      <c r="B294" s="13"/>
      <c r="C294" s="29"/>
      <c r="D294" s="29"/>
      <c r="E294" s="14"/>
      <c r="F294" s="15"/>
      <c r="G294" s="14"/>
      <c r="H294" s="14"/>
      <c r="I294" s="12"/>
      <c r="J294" s="12"/>
      <c r="K294" s="12"/>
      <c r="L294" s="16"/>
      <c r="M294" s="17"/>
      <c r="N294" s="18"/>
      <c r="O294" s="15"/>
      <c r="P294" s="12"/>
      <c r="Q294" s="39" t="str">
        <f t="shared" si="17"/>
        <v/>
      </c>
      <c r="R294" s="1" t="str">
        <f t="shared" si="13"/>
        <v/>
      </c>
      <c r="S294" s="1" t="str">
        <f t="shared" si="12"/>
        <v xml:space="preserve">    </v>
      </c>
      <c r="T294" s="1" t="str">
        <f t="shared" si="10"/>
        <v xml:space="preserve">    </v>
      </c>
    </row>
    <row r="295" spans="1:20" ht="15" customHeight="1">
      <c r="A295" s="34" t="str">
        <f t="shared" si="15"/>
        <v/>
      </c>
      <c r="B295" s="13"/>
      <c r="C295" s="29"/>
      <c r="D295" s="29"/>
      <c r="E295" s="14"/>
      <c r="F295" s="15"/>
      <c r="G295" s="14"/>
      <c r="H295" s="14"/>
      <c r="I295" s="12"/>
      <c r="J295" s="12"/>
      <c r="K295" s="12"/>
      <c r="L295" s="16"/>
      <c r="M295" s="17"/>
      <c r="N295" s="18"/>
      <c r="O295" s="15"/>
      <c r="P295" s="12"/>
      <c r="Q295" s="39" t="str">
        <f t="shared" si="17"/>
        <v/>
      </c>
      <c r="R295" s="1" t="str">
        <f t="shared" si="13"/>
        <v/>
      </c>
      <c r="S295" s="1" t="str">
        <f t="shared" si="12"/>
        <v xml:space="preserve">    </v>
      </c>
      <c r="T295" s="1" t="str">
        <f t="shared" si="10"/>
        <v xml:space="preserve">    </v>
      </c>
    </row>
    <row r="296" spans="1:20" ht="15" customHeight="1">
      <c r="A296" s="34" t="str">
        <f t="shared" si="15"/>
        <v/>
      </c>
      <c r="B296" s="13"/>
      <c r="C296" s="29"/>
      <c r="D296" s="29"/>
      <c r="E296" s="14"/>
      <c r="F296" s="15"/>
      <c r="G296" s="14"/>
      <c r="H296" s="14"/>
      <c r="I296" s="12"/>
      <c r="J296" s="12"/>
      <c r="K296" s="12"/>
      <c r="L296" s="16"/>
      <c r="M296" s="17"/>
      <c r="N296" s="18"/>
      <c r="O296" s="15"/>
      <c r="P296" s="12"/>
      <c r="Q296" s="39" t="str">
        <f t="shared" si="17"/>
        <v/>
      </c>
      <c r="R296" s="1" t="str">
        <f t="shared" si="13"/>
        <v/>
      </c>
      <c r="S296" s="1" t="str">
        <f t="shared" si="12"/>
        <v xml:space="preserve">    </v>
      </c>
      <c r="T296" s="1" t="str">
        <f t="shared" si="10"/>
        <v xml:space="preserve">    </v>
      </c>
    </row>
    <row r="297" spans="1:20" ht="15" customHeight="1">
      <c r="A297" s="34" t="str">
        <f t="shared" si="15"/>
        <v/>
      </c>
      <c r="B297" s="13"/>
      <c r="C297" s="29"/>
      <c r="D297" s="29"/>
      <c r="E297" s="14"/>
      <c r="F297" s="15"/>
      <c r="G297" s="14"/>
      <c r="H297" s="14"/>
      <c r="I297" s="12"/>
      <c r="J297" s="12"/>
      <c r="K297" s="12"/>
      <c r="L297" s="16"/>
      <c r="M297" s="17"/>
      <c r="N297" s="18"/>
      <c r="O297" s="15"/>
      <c r="P297" s="12"/>
      <c r="Q297" s="39" t="str">
        <f t="shared" si="17"/>
        <v/>
      </c>
      <c r="R297" s="1" t="str">
        <f t="shared" si="13"/>
        <v/>
      </c>
      <c r="S297" s="1" t="str">
        <f t="shared" si="12"/>
        <v xml:space="preserve">    </v>
      </c>
      <c r="T297" s="1" t="str">
        <f t="shared" si="10"/>
        <v xml:space="preserve">    </v>
      </c>
    </row>
    <row r="298" spans="1:20" ht="15" customHeight="1">
      <c r="A298" s="34" t="str">
        <f t="shared" si="15"/>
        <v/>
      </c>
      <c r="B298" s="13"/>
      <c r="C298" s="29"/>
      <c r="D298" s="29"/>
      <c r="E298" s="14"/>
      <c r="F298" s="15"/>
      <c r="G298" s="14"/>
      <c r="H298" s="14"/>
      <c r="I298" s="12"/>
      <c r="J298" s="12"/>
      <c r="K298" s="12"/>
      <c r="L298" s="16"/>
      <c r="M298" s="17"/>
      <c r="N298" s="18"/>
      <c r="O298" s="15"/>
      <c r="P298" s="12"/>
      <c r="Q298" s="39" t="str">
        <f t="shared" si="17"/>
        <v/>
      </c>
      <c r="R298" s="1" t="str">
        <f t="shared" si="13"/>
        <v/>
      </c>
      <c r="S298" s="1" t="str">
        <f t="shared" si="12"/>
        <v xml:space="preserve">    </v>
      </c>
      <c r="T298" s="1" t="str">
        <f t="shared" ref="T298:T382" si="18">S298</f>
        <v xml:space="preserve">    </v>
      </c>
    </row>
    <row r="299" spans="1:20" ht="15" customHeight="1">
      <c r="A299" s="34" t="str">
        <f t="shared" si="15"/>
        <v/>
      </c>
      <c r="B299" s="13"/>
      <c r="C299" s="29"/>
      <c r="D299" s="29"/>
      <c r="E299" s="14"/>
      <c r="F299" s="15"/>
      <c r="G299" s="14"/>
      <c r="H299" s="14"/>
      <c r="I299" s="12"/>
      <c r="J299" s="12"/>
      <c r="K299" s="12"/>
      <c r="L299" s="16"/>
      <c r="M299" s="17"/>
      <c r="N299" s="18"/>
      <c r="O299" s="15"/>
      <c r="P299" s="12"/>
      <c r="Q299" s="39" t="str">
        <f t="shared" si="17"/>
        <v/>
      </c>
      <c r="R299" s="1" t="str">
        <f t="shared" si="13"/>
        <v/>
      </c>
      <c r="S299" s="1" t="str">
        <f t="shared" si="12"/>
        <v xml:space="preserve">    </v>
      </c>
      <c r="T299" s="1" t="str">
        <f t="shared" si="18"/>
        <v xml:space="preserve">    </v>
      </c>
    </row>
    <row r="300" spans="1:20" ht="15" customHeight="1">
      <c r="A300" s="34" t="str">
        <f t="shared" si="15"/>
        <v/>
      </c>
      <c r="B300" s="13"/>
      <c r="C300" s="29"/>
      <c r="D300" s="29"/>
      <c r="E300" s="14"/>
      <c r="F300" s="15"/>
      <c r="G300" s="14"/>
      <c r="H300" s="14"/>
      <c r="I300" s="12"/>
      <c r="J300" s="12"/>
      <c r="K300" s="12"/>
      <c r="L300" s="16"/>
      <c r="M300" s="17"/>
      <c r="N300" s="18"/>
      <c r="O300" s="15"/>
      <c r="P300" s="12"/>
      <c r="Q300" s="39" t="str">
        <f t="shared" si="17"/>
        <v/>
      </c>
      <c r="R300" s="1" t="str">
        <f t="shared" si="13"/>
        <v/>
      </c>
      <c r="S300" s="1" t="str">
        <f t="shared" si="12"/>
        <v xml:space="preserve">    </v>
      </c>
      <c r="T300" s="1" t="str">
        <f t="shared" si="18"/>
        <v xml:space="preserve">    </v>
      </c>
    </row>
    <row r="301" spans="1:20" ht="15" customHeight="1">
      <c r="A301" s="34" t="str">
        <f t="shared" si="15"/>
        <v/>
      </c>
      <c r="B301" s="13"/>
      <c r="C301" s="29"/>
      <c r="D301" s="29"/>
      <c r="E301" s="14"/>
      <c r="F301" s="15"/>
      <c r="G301" s="14"/>
      <c r="H301" s="14"/>
      <c r="I301" s="12"/>
      <c r="J301" s="12"/>
      <c r="K301" s="12"/>
      <c r="L301" s="16"/>
      <c r="M301" s="17"/>
      <c r="N301" s="18"/>
      <c r="O301" s="15"/>
      <c r="P301" s="12"/>
      <c r="Q301" s="39" t="str">
        <f t="shared" si="17"/>
        <v/>
      </c>
      <c r="R301" s="1" t="str">
        <f t="shared" si="13"/>
        <v/>
      </c>
      <c r="S301" s="1" t="str">
        <f t="shared" si="12"/>
        <v xml:space="preserve">    </v>
      </c>
      <c r="T301" s="1" t="str">
        <f t="shared" si="18"/>
        <v xml:space="preserve">    </v>
      </c>
    </row>
    <row r="302" spans="1:20" ht="15" customHeight="1">
      <c r="A302" s="34" t="str">
        <f t="shared" si="15"/>
        <v/>
      </c>
      <c r="B302" s="13"/>
      <c r="C302" s="29"/>
      <c r="D302" s="29"/>
      <c r="E302" s="14"/>
      <c r="F302" s="15"/>
      <c r="G302" s="14"/>
      <c r="H302" s="14"/>
      <c r="I302" s="12"/>
      <c r="J302" s="12"/>
      <c r="K302" s="12"/>
      <c r="L302" s="16"/>
      <c r="M302" s="17"/>
      <c r="N302" s="18"/>
      <c r="O302" s="15"/>
      <c r="P302" s="12"/>
      <c r="Q302" s="39" t="str">
        <f t="shared" si="17"/>
        <v/>
      </c>
      <c r="R302" s="1" t="str">
        <f t="shared" si="13"/>
        <v/>
      </c>
      <c r="S302" s="1" t="str">
        <f t="shared" si="12"/>
        <v xml:space="preserve">    </v>
      </c>
      <c r="T302" s="1" t="str">
        <f t="shared" si="18"/>
        <v xml:space="preserve">    </v>
      </c>
    </row>
    <row r="303" spans="1:20" ht="15" customHeight="1">
      <c r="A303" s="34" t="str">
        <f t="shared" si="15"/>
        <v/>
      </c>
      <c r="B303" s="13"/>
      <c r="C303" s="29"/>
      <c r="D303" s="29"/>
      <c r="E303" s="14"/>
      <c r="F303" s="15"/>
      <c r="G303" s="14"/>
      <c r="H303" s="14"/>
      <c r="I303" s="12"/>
      <c r="J303" s="12"/>
      <c r="K303" s="12"/>
      <c r="L303" s="16"/>
      <c r="M303" s="17"/>
      <c r="N303" s="18"/>
      <c r="O303" s="15"/>
      <c r="P303" s="12"/>
      <c r="Q303" s="39" t="str">
        <f t="shared" si="17"/>
        <v/>
      </c>
      <c r="R303" s="1" t="str">
        <f t="shared" si="13"/>
        <v/>
      </c>
      <c r="S303" s="1" t="str">
        <f t="shared" si="12"/>
        <v xml:space="preserve">    </v>
      </c>
      <c r="T303" s="1" t="str">
        <f t="shared" si="18"/>
        <v xml:space="preserve">    </v>
      </c>
    </row>
    <row r="304" spans="1:20" ht="15" customHeight="1">
      <c r="A304" s="34" t="str">
        <f t="shared" si="15"/>
        <v/>
      </c>
      <c r="B304" s="13"/>
      <c r="C304" s="29"/>
      <c r="D304" s="29"/>
      <c r="E304" s="14"/>
      <c r="F304" s="15"/>
      <c r="G304" s="14"/>
      <c r="H304" s="14"/>
      <c r="I304" s="12"/>
      <c r="J304" s="12"/>
      <c r="K304" s="12"/>
      <c r="L304" s="16"/>
      <c r="M304" s="17"/>
      <c r="N304" s="18"/>
      <c r="O304" s="15"/>
      <c r="P304" s="12"/>
      <c r="Q304" s="39" t="str">
        <f t="shared" si="17"/>
        <v/>
      </c>
      <c r="R304" s="1" t="str">
        <f t="shared" si="13"/>
        <v/>
      </c>
      <c r="S304" s="1" t="str">
        <f t="shared" si="12"/>
        <v xml:space="preserve">    </v>
      </c>
      <c r="T304" s="1" t="str">
        <f t="shared" si="18"/>
        <v xml:space="preserve">    </v>
      </c>
    </row>
    <row r="305" spans="1:20" ht="15" customHeight="1">
      <c r="A305" s="34" t="str">
        <f t="shared" si="15"/>
        <v/>
      </c>
      <c r="B305" s="13"/>
      <c r="C305" s="29"/>
      <c r="D305" s="29"/>
      <c r="E305" s="14"/>
      <c r="F305" s="15"/>
      <c r="G305" s="14"/>
      <c r="H305" s="14"/>
      <c r="I305" s="12"/>
      <c r="J305" s="12"/>
      <c r="K305" s="12"/>
      <c r="L305" s="16"/>
      <c r="M305" s="17"/>
      <c r="N305" s="18"/>
      <c r="O305" s="15"/>
      <c r="P305" s="12"/>
      <c r="Q305" s="39" t="str">
        <f t="shared" si="17"/>
        <v/>
      </c>
      <c r="R305" s="1" t="str">
        <f t="shared" si="13"/>
        <v/>
      </c>
      <c r="S305" s="1" t="str">
        <f t="shared" si="12"/>
        <v xml:space="preserve">    </v>
      </c>
      <c r="T305" s="1" t="str">
        <f t="shared" si="18"/>
        <v xml:space="preserve">    </v>
      </c>
    </row>
    <row r="306" spans="1:20" ht="15" customHeight="1">
      <c r="A306" s="34" t="str">
        <f t="shared" si="15"/>
        <v/>
      </c>
      <c r="B306" s="13"/>
      <c r="C306" s="29"/>
      <c r="D306" s="29"/>
      <c r="E306" s="14"/>
      <c r="F306" s="15"/>
      <c r="G306" s="14"/>
      <c r="H306" s="14"/>
      <c r="I306" s="12"/>
      <c r="J306" s="12"/>
      <c r="K306" s="12"/>
      <c r="L306" s="16"/>
      <c r="M306" s="17"/>
      <c r="N306" s="18"/>
      <c r="O306" s="15"/>
      <c r="P306" s="12"/>
      <c r="Q306" s="39" t="str">
        <f t="shared" si="17"/>
        <v/>
      </c>
      <c r="R306" s="1" t="str">
        <f t="shared" si="13"/>
        <v/>
      </c>
      <c r="S306" s="1" t="str">
        <f t="shared" si="12"/>
        <v xml:space="preserve">    </v>
      </c>
      <c r="T306" s="1" t="str">
        <f t="shared" si="18"/>
        <v xml:space="preserve">    </v>
      </c>
    </row>
    <row r="307" spans="1:20" ht="15" customHeight="1">
      <c r="A307" s="34" t="str">
        <f t="shared" si="15"/>
        <v/>
      </c>
      <c r="B307" s="13"/>
      <c r="C307" s="29"/>
      <c r="D307" s="29"/>
      <c r="E307" s="14"/>
      <c r="F307" s="15"/>
      <c r="G307" s="14"/>
      <c r="H307" s="14"/>
      <c r="I307" s="12"/>
      <c r="J307" s="12"/>
      <c r="K307" s="12"/>
      <c r="L307" s="16"/>
      <c r="M307" s="17"/>
      <c r="N307" s="18"/>
      <c r="O307" s="15"/>
      <c r="P307" s="12"/>
      <c r="Q307" s="39" t="str">
        <f t="shared" si="17"/>
        <v/>
      </c>
      <c r="R307" s="1" t="str">
        <f t="shared" si="13"/>
        <v/>
      </c>
      <c r="S307" s="1" t="str">
        <f t="shared" si="12"/>
        <v xml:space="preserve">    </v>
      </c>
      <c r="T307" s="1" t="str">
        <f t="shared" si="18"/>
        <v xml:space="preserve">    </v>
      </c>
    </row>
    <row r="308" spans="1:20" ht="15" customHeight="1">
      <c r="A308" s="34" t="str">
        <f t="shared" si="15"/>
        <v/>
      </c>
      <c r="B308" s="13"/>
      <c r="C308" s="29"/>
      <c r="D308" s="29"/>
      <c r="E308" s="14"/>
      <c r="F308" s="15"/>
      <c r="G308" s="14"/>
      <c r="H308" s="14"/>
      <c r="I308" s="12"/>
      <c r="J308" s="12"/>
      <c r="K308" s="12"/>
      <c r="L308" s="16"/>
      <c r="M308" s="17"/>
      <c r="N308" s="18"/>
      <c r="O308" s="15"/>
      <c r="P308" s="12"/>
      <c r="Q308" s="39" t="str">
        <f t="shared" si="17"/>
        <v/>
      </c>
      <c r="R308" s="1" t="str">
        <f t="shared" si="13"/>
        <v/>
      </c>
      <c r="S308" s="1" t="str">
        <f t="shared" si="12"/>
        <v xml:space="preserve">    </v>
      </c>
      <c r="T308" s="1" t="str">
        <f t="shared" si="18"/>
        <v xml:space="preserve">    </v>
      </c>
    </row>
    <row r="309" spans="1:20" ht="15" customHeight="1">
      <c r="A309" s="34" t="str">
        <f t="shared" si="15"/>
        <v/>
      </c>
      <c r="B309" s="13"/>
      <c r="C309" s="29"/>
      <c r="D309" s="29"/>
      <c r="E309" s="14"/>
      <c r="F309" s="15"/>
      <c r="G309" s="14"/>
      <c r="H309" s="14"/>
      <c r="I309" s="12"/>
      <c r="J309" s="12"/>
      <c r="K309" s="12"/>
      <c r="L309" s="16"/>
      <c r="M309" s="17"/>
      <c r="N309" s="18"/>
      <c r="O309" s="15"/>
      <c r="P309" s="12"/>
      <c r="Q309" s="39" t="str">
        <f t="shared" si="17"/>
        <v/>
      </c>
      <c r="R309" s="1" t="str">
        <f t="shared" si="13"/>
        <v/>
      </c>
      <c r="S309" s="1" t="str">
        <f t="shared" si="12"/>
        <v xml:space="preserve">    </v>
      </c>
      <c r="T309" s="1" t="str">
        <f t="shared" si="18"/>
        <v xml:space="preserve">    </v>
      </c>
    </row>
    <row r="310" spans="1:20" ht="15" customHeight="1">
      <c r="A310" s="34" t="str">
        <f t="shared" si="15"/>
        <v/>
      </c>
      <c r="B310" s="13"/>
      <c r="C310" s="29"/>
      <c r="D310" s="29"/>
      <c r="E310" s="14"/>
      <c r="F310" s="15"/>
      <c r="G310" s="14"/>
      <c r="H310" s="14"/>
      <c r="I310" s="12"/>
      <c r="J310" s="12"/>
      <c r="K310" s="12"/>
      <c r="L310" s="16"/>
      <c r="M310" s="17"/>
      <c r="N310" s="18"/>
      <c r="O310" s="15"/>
      <c r="P310" s="12"/>
      <c r="Q310" s="39" t="str">
        <f t="shared" si="17"/>
        <v/>
      </c>
      <c r="R310" s="1" t="str">
        <f t="shared" si="13"/>
        <v/>
      </c>
      <c r="S310" s="1" t="str">
        <f t="shared" si="12"/>
        <v xml:space="preserve">    </v>
      </c>
      <c r="T310" s="1" t="str">
        <f t="shared" si="18"/>
        <v xml:space="preserve">    </v>
      </c>
    </row>
    <row r="311" spans="1:20" ht="15" customHeight="1">
      <c r="A311" s="34" t="str">
        <f t="shared" si="15"/>
        <v/>
      </c>
      <c r="B311" s="13"/>
      <c r="C311" s="29"/>
      <c r="D311" s="29"/>
      <c r="E311" s="14"/>
      <c r="F311" s="15"/>
      <c r="G311" s="14"/>
      <c r="H311" s="14"/>
      <c r="I311" s="12"/>
      <c r="J311" s="12"/>
      <c r="K311" s="12"/>
      <c r="L311" s="16"/>
      <c r="M311" s="17"/>
      <c r="N311" s="18"/>
      <c r="O311" s="15"/>
      <c r="P311" s="12"/>
      <c r="Q311" s="39" t="str">
        <f t="shared" si="17"/>
        <v/>
      </c>
      <c r="R311" s="1" t="str">
        <f t="shared" si="13"/>
        <v/>
      </c>
      <c r="S311" s="1" t="str">
        <f t="shared" si="12"/>
        <v xml:space="preserve">    </v>
      </c>
      <c r="T311" s="1" t="str">
        <f t="shared" si="18"/>
        <v xml:space="preserve">    </v>
      </c>
    </row>
    <row r="312" spans="1:20" ht="15" customHeight="1">
      <c r="A312" s="34" t="str">
        <f t="shared" si="15"/>
        <v/>
      </c>
      <c r="B312" s="13"/>
      <c r="C312" s="29"/>
      <c r="D312" s="29"/>
      <c r="E312" s="14"/>
      <c r="F312" s="15"/>
      <c r="G312" s="14"/>
      <c r="H312" s="14"/>
      <c r="I312" s="12"/>
      <c r="J312" s="12"/>
      <c r="K312" s="12"/>
      <c r="L312" s="16"/>
      <c r="M312" s="17"/>
      <c r="N312" s="18"/>
      <c r="O312" s="15"/>
      <c r="P312" s="12"/>
      <c r="Q312" s="39" t="str">
        <f t="shared" si="17"/>
        <v/>
      </c>
      <c r="R312" s="1" t="str">
        <f t="shared" si="13"/>
        <v/>
      </c>
      <c r="S312" s="1" t="str">
        <f t="shared" si="12"/>
        <v xml:space="preserve">    </v>
      </c>
      <c r="T312" s="1" t="str">
        <f t="shared" si="18"/>
        <v xml:space="preserve">    </v>
      </c>
    </row>
    <row r="313" spans="1:20" ht="15" customHeight="1">
      <c r="A313" s="34" t="str">
        <f t="shared" si="15"/>
        <v/>
      </c>
      <c r="B313" s="13"/>
      <c r="C313" s="29"/>
      <c r="D313" s="29"/>
      <c r="E313" s="14"/>
      <c r="F313" s="15"/>
      <c r="G313" s="14"/>
      <c r="H313" s="14"/>
      <c r="I313" s="12"/>
      <c r="J313" s="12"/>
      <c r="K313" s="12"/>
      <c r="L313" s="16"/>
      <c r="M313" s="17"/>
      <c r="N313" s="18"/>
      <c r="O313" s="15"/>
      <c r="P313" s="12"/>
      <c r="Q313" s="39" t="str">
        <f t="shared" si="17"/>
        <v/>
      </c>
      <c r="R313" s="1" t="str">
        <f t="shared" si="13"/>
        <v/>
      </c>
      <c r="S313" s="1" t="str">
        <f t="shared" si="12"/>
        <v xml:space="preserve">    </v>
      </c>
      <c r="T313" s="1" t="str">
        <f t="shared" si="18"/>
        <v xml:space="preserve">    </v>
      </c>
    </row>
    <row r="314" spans="1:20" ht="15" customHeight="1">
      <c r="A314" s="34" t="str">
        <f t="shared" si="15"/>
        <v/>
      </c>
      <c r="B314" s="13"/>
      <c r="C314" s="29"/>
      <c r="D314" s="29"/>
      <c r="E314" s="14"/>
      <c r="F314" s="15"/>
      <c r="G314" s="14"/>
      <c r="H314" s="14"/>
      <c r="I314" s="12"/>
      <c r="J314" s="12"/>
      <c r="K314" s="12"/>
      <c r="L314" s="16"/>
      <c r="M314" s="17"/>
      <c r="N314" s="18"/>
      <c r="O314" s="15"/>
      <c r="P314" s="12"/>
      <c r="Q314" s="39" t="str">
        <f t="shared" si="17"/>
        <v/>
      </c>
      <c r="R314" s="1" t="str">
        <f t="shared" si="13"/>
        <v/>
      </c>
      <c r="S314" s="1" t="str">
        <f t="shared" si="12"/>
        <v xml:space="preserve">    </v>
      </c>
      <c r="T314" s="1" t="str">
        <f t="shared" si="18"/>
        <v xml:space="preserve">    </v>
      </c>
    </row>
    <row r="315" spans="1:20" ht="15" customHeight="1">
      <c r="A315" s="34" t="str">
        <f t="shared" si="15"/>
        <v/>
      </c>
      <c r="B315" s="13"/>
      <c r="C315" s="29"/>
      <c r="D315" s="29"/>
      <c r="E315" s="14"/>
      <c r="F315" s="15"/>
      <c r="G315" s="14"/>
      <c r="H315" s="14"/>
      <c r="I315" s="12"/>
      <c r="J315" s="12"/>
      <c r="K315" s="12"/>
      <c r="L315" s="16"/>
      <c r="M315" s="17"/>
      <c r="N315" s="18"/>
      <c r="O315" s="15"/>
      <c r="P315" s="12"/>
      <c r="Q315" s="39" t="str">
        <f t="shared" si="17"/>
        <v/>
      </c>
      <c r="R315" s="1" t="str">
        <f t="shared" si="13"/>
        <v/>
      </c>
      <c r="S315" s="1" t="str">
        <f t="shared" si="12"/>
        <v xml:space="preserve">    </v>
      </c>
      <c r="T315" s="1" t="str">
        <f t="shared" si="18"/>
        <v xml:space="preserve">    </v>
      </c>
    </row>
    <row r="316" spans="1:20" ht="15" customHeight="1">
      <c r="A316" s="34" t="str">
        <f t="shared" si="15"/>
        <v/>
      </c>
      <c r="B316" s="13"/>
      <c r="C316" s="29"/>
      <c r="D316" s="29"/>
      <c r="E316" s="14"/>
      <c r="F316" s="15"/>
      <c r="G316" s="14"/>
      <c r="H316" s="14"/>
      <c r="I316" s="12"/>
      <c r="J316" s="12"/>
      <c r="K316" s="12"/>
      <c r="L316" s="16"/>
      <c r="M316" s="17"/>
      <c r="N316" s="18"/>
      <c r="O316" s="15"/>
      <c r="P316" s="12"/>
      <c r="Q316" s="39" t="str">
        <f t="shared" si="17"/>
        <v/>
      </c>
      <c r="R316" s="1" t="str">
        <f t="shared" si="13"/>
        <v/>
      </c>
      <c r="S316" s="1" t="str">
        <f t="shared" si="12"/>
        <v xml:space="preserve">    </v>
      </c>
      <c r="T316" s="1" t="str">
        <f t="shared" si="18"/>
        <v xml:space="preserve">    </v>
      </c>
    </row>
    <row r="317" spans="1:20" ht="15" customHeight="1">
      <c r="A317" s="34" t="str">
        <f t="shared" si="15"/>
        <v/>
      </c>
      <c r="B317" s="13"/>
      <c r="C317" s="29"/>
      <c r="D317" s="29"/>
      <c r="E317" s="14"/>
      <c r="F317" s="15"/>
      <c r="G317" s="14"/>
      <c r="H317" s="14"/>
      <c r="I317" s="12"/>
      <c r="J317" s="12"/>
      <c r="K317" s="12"/>
      <c r="L317" s="16"/>
      <c r="M317" s="17"/>
      <c r="N317" s="18"/>
      <c r="O317" s="15"/>
      <c r="P317" s="12"/>
      <c r="Q317" s="39" t="str">
        <f t="shared" si="17"/>
        <v/>
      </c>
      <c r="R317" s="1" t="str">
        <f t="shared" si="13"/>
        <v/>
      </c>
      <c r="S317" s="1" t="str">
        <f t="shared" si="12"/>
        <v xml:space="preserve">    </v>
      </c>
      <c r="T317" s="1" t="str">
        <f t="shared" si="18"/>
        <v xml:space="preserve">    </v>
      </c>
    </row>
    <row r="318" spans="1:20" ht="15" customHeight="1">
      <c r="A318" s="34" t="str">
        <f t="shared" si="15"/>
        <v/>
      </c>
      <c r="B318" s="13"/>
      <c r="C318" s="29"/>
      <c r="D318" s="29"/>
      <c r="E318" s="14"/>
      <c r="F318" s="15"/>
      <c r="G318" s="14"/>
      <c r="H318" s="14"/>
      <c r="I318" s="12"/>
      <c r="J318" s="12"/>
      <c r="K318" s="12"/>
      <c r="L318" s="16"/>
      <c r="M318" s="17"/>
      <c r="N318" s="18"/>
      <c r="O318" s="15"/>
      <c r="P318" s="12"/>
      <c r="Q318" s="39" t="str">
        <f t="shared" si="17"/>
        <v/>
      </c>
      <c r="R318" s="1" t="str">
        <f t="shared" si="13"/>
        <v/>
      </c>
      <c r="S318" s="1" t="str">
        <f t="shared" si="12"/>
        <v xml:space="preserve">    </v>
      </c>
      <c r="T318" s="1" t="str">
        <f t="shared" si="18"/>
        <v xml:space="preserve">    </v>
      </c>
    </row>
    <row r="319" spans="1:20" ht="15" customHeight="1">
      <c r="A319" s="34" t="str">
        <f t="shared" si="15"/>
        <v/>
      </c>
      <c r="B319" s="23"/>
      <c r="C319" s="30"/>
      <c r="D319" s="30"/>
      <c r="E319" s="14"/>
      <c r="F319" s="15"/>
      <c r="G319" s="24"/>
      <c r="H319" s="24"/>
      <c r="I319" s="22"/>
      <c r="J319" s="22"/>
      <c r="K319" s="22"/>
      <c r="L319" s="16"/>
      <c r="M319" s="25"/>
      <c r="N319" s="26"/>
      <c r="O319" s="27"/>
      <c r="P319" s="22"/>
      <c r="Q319" s="39" t="str">
        <f t="shared" si="17"/>
        <v/>
      </c>
      <c r="R319" s="1" t="str">
        <f t="shared" si="13"/>
        <v/>
      </c>
      <c r="S319" s="1" t="str">
        <f t="shared" si="12"/>
        <v xml:space="preserve">    </v>
      </c>
      <c r="T319" s="1" t="str">
        <f t="shared" si="18"/>
        <v xml:space="preserve">    </v>
      </c>
    </row>
    <row r="320" spans="1:20" ht="15" customHeight="1">
      <c r="A320" s="34" t="str">
        <f t="shared" si="15"/>
        <v/>
      </c>
      <c r="B320" s="13"/>
      <c r="C320" s="29"/>
      <c r="D320" s="29"/>
      <c r="E320" s="14"/>
      <c r="F320" s="15"/>
      <c r="G320" s="14"/>
      <c r="H320" s="14"/>
      <c r="I320" s="12"/>
      <c r="J320" s="12"/>
      <c r="K320" s="12"/>
      <c r="L320" s="16"/>
      <c r="M320" s="17"/>
      <c r="N320" s="18"/>
      <c r="O320" s="15"/>
      <c r="P320" s="12"/>
      <c r="Q320" s="39" t="str">
        <f t="shared" si="17"/>
        <v/>
      </c>
      <c r="R320" s="1" t="str">
        <f t="shared" si="13"/>
        <v/>
      </c>
      <c r="S320" s="1" t="str">
        <f t="shared" si="12"/>
        <v xml:space="preserve">    </v>
      </c>
      <c r="T320" s="1" t="str">
        <f t="shared" si="18"/>
        <v xml:space="preserve">    </v>
      </c>
    </row>
    <row r="321" spans="1:20" ht="15" customHeight="1">
      <c r="A321" s="34" t="str">
        <f t="shared" si="15"/>
        <v/>
      </c>
      <c r="B321" s="13"/>
      <c r="C321" s="29"/>
      <c r="D321" s="29"/>
      <c r="E321" s="14"/>
      <c r="F321" s="15"/>
      <c r="G321" s="14"/>
      <c r="H321" s="14"/>
      <c r="I321" s="12"/>
      <c r="J321" s="12"/>
      <c r="K321" s="12"/>
      <c r="L321" s="16"/>
      <c r="M321" s="17"/>
      <c r="N321" s="18"/>
      <c r="O321" s="15"/>
      <c r="P321" s="12"/>
      <c r="Q321" s="39" t="str">
        <f t="shared" si="17"/>
        <v/>
      </c>
      <c r="R321" s="1" t="str">
        <f t="shared" si="13"/>
        <v/>
      </c>
      <c r="S321" s="1" t="str">
        <f t="shared" si="12"/>
        <v xml:space="preserve">    </v>
      </c>
      <c r="T321" s="1" t="str">
        <f t="shared" si="18"/>
        <v xml:space="preserve">    </v>
      </c>
    </row>
    <row r="322" spans="1:20" ht="15" customHeight="1">
      <c r="A322" s="34" t="str">
        <f t="shared" si="15"/>
        <v/>
      </c>
      <c r="B322" s="13"/>
      <c r="C322" s="29"/>
      <c r="D322" s="29"/>
      <c r="E322" s="14"/>
      <c r="F322" s="15"/>
      <c r="G322" s="14"/>
      <c r="H322" s="14"/>
      <c r="I322" s="12"/>
      <c r="J322" s="12"/>
      <c r="K322" s="12"/>
      <c r="L322" s="16"/>
      <c r="M322" s="17"/>
      <c r="N322" s="18"/>
      <c r="O322" s="15"/>
      <c r="P322" s="12"/>
      <c r="Q322" s="39" t="str">
        <f t="shared" si="17"/>
        <v/>
      </c>
      <c r="R322" s="1" t="str">
        <f t="shared" si="13"/>
        <v/>
      </c>
      <c r="S322" s="1" t="str">
        <f t="shared" si="12"/>
        <v xml:space="preserve">    </v>
      </c>
      <c r="T322" s="1" t="str">
        <f t="shared" si="18"/>
        <v xml:space="preserve">    </v>
      </c>
    </row>
    <row r="323" spans="1:20" ht="15" customHeight="1">
      <c r="A323" s="34" t="str">
        <f t="shared" si="15"/>
        <v/>
      </c>
      <c r="B323" s="13"/>
      <c r="C323" s="29"/>
      <c r="D323" s="29"/>
      <c r="E323" s="14"/>
      <c r="F323" s="15"/>
      <c r="G323" s="14"/>
      <c r="H323" s="14"/>
      <c r="I323" s="12"/>
      <c r="J323" s="12"/>
      <c r="K323" s="12"/>
      <c r="L323" s="16"/>
      <c r="M323" s="17"/>
      <c r="N323" s="18"/>
      <c r="O323" s="15"/>
      <c r="P323" s="12"/>
      <c r="Q323" s="39" t="str">
        <f t="shared" si="17"/>
        <v/>
      </c>
      <c r="R323" s="1" t="str">
        <f t="shared" si="13"/>
        <v/>
      </c>
      <c r="S323" s="1" t="str">
        <f t="shared" si="12"/>
        <v xml:space="preserve">    </v>
      </c>
      <c r="T323" s="1" t="str">
        <f t="shared" si="18"/>
        <v xml:space="preserve">    </v>
      </c>
    </row>
    <row r="324" spans="1:20" ht="15" customHeight="1">
      <c r="A324" s="34" t="str">
        <f t="shared" si="15"/>
        <v/>
      </c>
      <c r="B324" s="13"/>
      <c r="C324" s="29"/>
      <c r="D324" s="29"/>
      <c r="E324" s="14"/>
      <c r="F324" s="15"/>
      <c r="G324" s="14"/>
      <c r="H324" s="14"/>
      <c r="I324" s="12"/>
      <c r="J324" s="12"/>
      <c r="K324" s="12"/>
      <c r="L324" s="16"/>
      <c r="M324" s="17"/>
      <c r="N324" s="18"/>
      <c r="O324" s="15"/>
      <c r="P324" s="12"/>
      <c r="Q324" s="39" t="str">
        <f t="shared" si="17"/>
        <v/>
      </c>
      <c r="R324" s="1" t="str">
        <f t="shared" si="13"/>
        <v/>
      </c>
      <c r="S324" s="1" t="str">
        <f t="shared" si="12"/>
        <v xml:space="preserve">    </v>
      </c>
      <c r="T324" s="1" t="str">
        <f t="shared" si="18"/>
        <v xml:space="preserve">    </v>
      </c>
    </row>
    <row r="325" spans="1:20" ht="15" customHeight="1">
      <c r="A325" s="34" t="str">
        <f t="shared" si="15"/>
        <v/>
      </c>
      <c r="B325" s="13"/>
      <c r="C325" s="29"/>
      <c r="D325" s="29"/>
      <c r="E325" s="14"/>
      <c r="F325" s="15"/>
      <c r="G325" s="14"/>
      <c r="H325" s="14"/>
      <c r="I325" s="12"/>
      <c r="J325" s="12"/>
      <c r="K325" s="12"/>
      <c r="L325" s="16"/>
      <c r="M325" s="17"/>
      <c r="N325" s="18"/>
      <c r="O325" s="15"/>
      <c r="P325" s="12"/>
      <c r="Q325" s="39" t="str">
        <f t="shared" si="17"/>
        <v/>
      </c>
      <c r="R325" s="1" t="str">
        <f t="shared" si="13"/>
        <v/>
      </c>
      <c r="S325" s="1" t="str">
        <f t="shared" si="12"/>
        <v xml:space="preserve">    </v>
      </c>
      <c r="T325" s="1" t="str">
        <f t="shared" si="18"/>
        <v xml:space="preserve">    </v>
      </c>
    </row>
    <row r="326" spans="1:20" ht="15" customHeight="1">
      <c r="A326" s="34" t="str">
        <f t="shared" si="15"/>
        <v/>
      </c>
      <c r="B326" s="13"/>
      <c r="C326" s="29"/>
      <c r="D326" s="29"/>
      <c r="E326" s="14"/>
      <c r="F326" s="15"/>
      <c r="G326" s="14"/>
      <c r="H326" s="14"/>
      <c r="I326" s="12"/>
      <c r="J326" s="12"/>
      <c r="K326" s="12"/>
      <c r="L326" s="16"/>
      <c r="M326" s="17"/>
      <c r="N326" s="18"/>
      <c r="O326" s="15"/>
      <c r="P326" s="12"/>
      <c r="Q326" s="39" t="str">
        <f t="shared" si="17"/>
        <v/>
      </c>
      <c r="R326" s="1" t="str">
        <f t="shared" si="13"/>
        <v/>
      </c>
      <c r="S326" s="1" t="str">
        <f t="shared" si="12"/>
        <v xml:space="preserve">    </v>
      </c>
      <c r="T326" s="1" t="str">
        <f t="shared" si="18"/>
        <v xml:space="preserve">    </v>
      </c>
    </row>
    <row r="327" spans="1:20" ht="15" customHeight="1">
      <c r="A327" s="34" t="str">
        <f t="shared" si="15"/>
        <v/>
      </c>
      <c r="B327" s="13"/>
      <c r="C327" s="29"/>
      <c r="D327" s="29"/>
      <c r="E327" s="14"/>
      <c r="F327" s="15"/>
      <c r="G327" s="14"/>
      <c r="H327" s="14"/>
      <c r="I327" s="12"/>
      <c r="J327" s="12"/>
      <c r="K327" s="12"/>
      <c r="L327" s="16"/>
      <c r="M327" s="17"/>
      <c r="N327" s="18"/>
      <c r="O327" s="15"/>
      <c r="P327" s="12"/>
      <c r="Q327" s="39" t="str">
        <f t="shared" ref="Q327:Q334" si="19">IF(P327="","",VLOOKUP(P327,$Z$7:$AA$68,2,FALSE))</f>
        <v/>
      </c>
      <c r="R327" s="1" t="str">
        <f t="shared" si="13"/>
        <v/>
      </c>
      <c r="S327" s="1" t="str">
        <f t="shared" si="12"/>
        <v xml:space="preserve">    </v>
      </c>
      <c r="T327" s="1" t="str">
        <f t="shared" si="18"/>
        <v xml:space="preserve">    </v>
      </c>
    </row>
    <row r="328" spans="1:20" ht="15" customHeight="1">
      <c r="A328" s="34" t="str">
        <f t="shared" si="15"/>
        <v/>
      </c>
      <c r="B328" s="13"/>
      <c r="C328" s="29"/>
      <c r="D328" s="29"/>
      <c r="E328" s="14"/>
      <c r="F328" s="15"/>
      <c r="G328" s="14"/>
      <c r="H328" s="14"/>
      <c r="I328" s="12"/>
      <c r="J328" s="12"/>
      <c r="K328" s="12"/>
      <c r="L328" s="16"/>
      <c r="M328" s="17"/>
      <c r="N328" s="18"/>
      <c r="O328" s="15"/>
      <c r="P328" s="12"/>
      <c r="Q328" s="39" t="str">
        <f t="shared" si="19"/>
        <v/>
      </c>
      <c r="R328" s="1" t="str">
        <f t="shared" si="13"/>
        <v/>
      </c>
      <c r="S328" s="1" t="str">
        <f t="shared" si="12"/>
        <v xml:space="preserve">    </v>
      </c>
      <c r="T328" s="1" t="str">
        <f t="shared" si="18"/>
        <v xml:space="preserve">    </v>
      </c>
    </row>
    <row r="329" spans="1:20" ht="15" customHeight="1">
      <c r="A329" s="34" t="str">
        <f t="shared" si="15"/>
        <v/>
      </c>
      <c r="B329" s="13"/>
      <c r="C329" s="29"/>
      <c r="D329" s="29"/>
      <c r="E329" s="14"/>
      <c r="F329" s="15"/>
      <c r="G329" s="14"/>
      <c r="H329" s="14"/>
      <c r="I329" s="12"/>
      <c r="J329" s="12"/>
      <c r="K329" s="12"/>
      <c r="L329" s="16"/>
      <c r="M329" s="17"/>
      <c r="N329" s="18"/>
      <c r="O329" s="15"/>
      <c r="P329" s="12"/>
      <c r="Q329" s="39" t="str">
        <f t="shared" si="19"/>
        <v/>
      </c>
      <c r="R329" s="1" t="str">
        <f t="shared" si="13"/>
        <v/>
      </c>
      <c r="S329" s="1" t="str">
        <f t="shared" si="12"/>
        <v xml:space="preserve">    </v>
      </c>
      <c r="T329" s="1" t="str">
        <f t="shared" si="18"/>
        <v xml:space="preserve">    </v>
      </c>
    </row>
    <row r="330" spans="1:20" ht="15" customHeight="1">
      <c r="A330" s="34" t="str">
        <f t="shared" si="15"/>
        <v/>
      </c>
      <c r="B330" s="13"/>
      <c r="C330" s="29"/>
      <c r="D330" s="29"/>
      <c r="E330" s="14"/>
      <c r="F330" s="15"/>
      <c r="G330" s="14"/>
      <c r="H330" s="14"/>
      <c r="I330" s="12"/>
      <c r="J330" s="12"/>
      <c r="K330" s="12"/>
      <c r="L330" s="16"/>
      <c r="M330" s="17"/>
      <c r="N330" s="18"/>
      <c r="O330" s="15"/>
      <c r="P330" s="12"/>
      <c r="Q330" s="39" t="str">
        <f t="shared" si="19"/>
        <v/>
      </c>
      <c r="R330" s="1" t="str">
        <f t="shared" si="13"/>
        <v/>
      </c>
      <c r="S330" s="1" t="str">
        <f t="shared" si="12"/>
        <v xml:space="preserve">    </v>
      </c>
      <c r="T330" s="1" t="str">
        <f t="shared" si="18"/>
        <v xml:space="preserve">    </v>
      </c>
    </row>
    <row r="331" spans="1:20" ht="15" customHeight="1">
      <c r="A331" s="34" t="str">
        <f t="shared" si="15"/>
        <v/>
      </c>
      <c r="B331" s="13"/>
      <c r="C331" s="29"/>
      <c r="D331" s="29"/>
      <c r="E331" s="14"/>
      <c r="F331" s="15"/>
      <c r="G331" s="14"/>
      <c r="H331" s="14"/>
      <c r="I331" s="12"/>
      <c r="J331" s="12"/>
      <c r="K331" s="12"/>
      <c r="L331" s="16"/>
      <c r="M331" s="17"/>
      <c r="N331" s="18"/>
      <c r="O331" s="15"/>
      <c r="P331" s="12"/>
      <c r="Q331" s="39" t="str">
        <f t="shared" si="19"/>
        <v/>
      </c>
      <c r="R331" s="1" t="str">
        <f t="shared" si="13"/>
        <v/>
      </c>
      <c r="S331" s="1" t="str">
        <f t="shared" si="12"/>
        <v xml:space="preserve">    </v>
      </c>
      <c r="T331" s="1" t="str">
        <f t="shared" si="18"/>
        <v xml:space="preserve">    </v>
      </c>
    </row>
    <row r="332" spans="1:20" ht="15" customHeight="1">
      <c r="A332" s="34" t="str">
        <f t="shared" si="15"/>
        <v/>
      </c>
      <c r="B332" s="13"/>
      <c r="C332" s="29"/>
      <c r="D332" s="29"/>
      <c r="E332" s="14"/>
      <c r="F332" s="15"/>
      <c r="G332" s="14"/>
      <c r="H332" s="14"/>
      <c r="I332" s="12"/>
      <c r="J332" s="12"/>
      <c r="K332" s="12"/>
      <c r="L332" s="16"/>
      <c r="M332" s="17"/>
      <c r="N332" s="18"/>
      <c r="O332" s="15"/>
      <c r="P332" s="12"/>
      <c r="Q332" s="39" t="str">
        <f t="shared" si="19"/>
        <v/>
      </c>
      <c r="R332" s="1" t="str">
        <f t="shared" si="13"/>
        <v/>
      </c>
      <c r="S332" s="1" t="str">
        <f t="shared" si="12"/>
        <v xml:space="preserve">    </v>
      </c>
      <c r="T332" s="1" t="str">
        <f t="shared" si="18"/>
        <v xml:space="preserve">    </v>
      </c>
    </row>
    <row r="333" spans="1:20" ht="15" customHeight="1">
      <c r="A333" s="34" t="str">
        <f t="shared" si="15"/>
        <v/>
      </c>
      <c r="B333" s="13"/>
      <c r="C333" s="29"/>
      <c r="D333" s="29"/>
      <c r="E333" s="14"/>
      <c r="F333" s="15"/>
      <c r="G333" s="14"/>
      <c r="H333" s="14"/>
      <c r="I333" s="12"/>
      <c r="J333" s="12"/>
      <c r="K333" s="12"/>
      <c r="L333" s="16"/>
      <c r="M333" s="17"/>
      <c r="N333" s="18"/>
      <c r="O333" s="15"/>
      <c r="P333" s="12"/>
      <c r="Q333" s="39" t="str">
        <f t="shared" si="19"/>
        <v/>
      </c>
      <c r="R333" s="1" t="str">
        <f t="shared" si="13"/>
        <v/>
      </c>
      <c r="S333" s="1" t="str">
        <f t="shared" si="12"/>
        <v xml:space="preserve">    </v>
      </c>
      <c r="T333" s="1" t="str">
        <f t="shared" si="18"/>
        <v xml:space="preserve">    </v>
      </c>
    </row>
    <row r="334" spans="1:20" ht="15" customHeight="1">
      <c r="A334" s="34" t="str">
        <f t="shared" si="15"/>
        <v/>
      </c>
      <c r="B334" s="13"/>
      <c r="C334" s="29"/>
      <c r="D334" s="29"/>
      <c r="E334" s="14"/>
      <c r="F334" s="15"/>
      <c r="G334" s="14"/>
      <c r="H334" s="14"/>
      <c r="I334" s="12"/>
      <c r="J334" s="12"/>
      <c r="K334" s="12"/>
      <c r="L334" s="16"/>
      <c r="M334" s="17"/>
      <c r="N334" s="18"/>
      <c r="O334" s="15"/>
      <c r="P334" s="12"/>
      <c r="Q334" s="39" t="str">
        <f t="shared" si="19"/>
        <v/>
      </c>
      <c r="R334" s="1" t="str">
        <f t="shared" si="13"/>
        <v/>
      </c>
      <c r="S334" s="1" t="str">
        <f t="shared" si="12"/>
        <v xml:space="preserve">    </v>
      </c>
      <c r="T334" s="1" t="str">
        <f t="shared" si="18"/>
        <v xml:space="preserve">    </v>
      </c>
    </row>
    <row r="335" spans="1:20" ht="15" customHeight="1">
      <c r="A335" s="34" t="str">
        <f t="shared" si="15"/>
        <v/>
      </c>
      <c r="B335" s="13"/>
      <c r="C335" s="29"/>
      <c r="D335" s="29"/>
      <c r="E335" s="14"/>
      <c r="F335" s="15"/>
      <c r="G335" s="14"/>
      <c r="H335" s="14"/>
      <c r="I335" s="12"/>
      <c r="J335" s="12"/>
      <c r="K335" s="12"/>
      <c r="L335" s="16"/>
      <c r="M335" s="17"/>
      <c r="N335" s="18"/>
      <c r="O335" s="15"/>
      <c r="P335" s="12"/>
      <c r="Q335" s="40"/>
      <c r="R335" s="1" t="str">
        <f t="shared" si="13"/>
        <v/>
      </c>
      <c r="S335" s="1" t="str">
        <f t="shared" ref="S335:S385" si="20">""&amp;L338&amp;"  "&amp;M338&amp;"  "&amp;N338&amp;""</f>
        <v xml:space="preserve">    </v>
      </c>
      <c r="T335" s="1" t="str">
        <f t="shared" si="18"/>
        <v xml:space="preserve">    </v>
      </c>
    </row>
    <row r="336" spans="1:20" ht="15" customHeight="1">
      <c r="A336" s="34" t="str">
        <f t="shared" si="15"/>
        <v/>
      </c>
      <c r="B336" s="13"/>
      <c r="C336" s="29"/>
      <c r="D336" s="29"/>
      <c r="E336" s="14"/>
      <c r="F336" s="15"/>
      <c r="G336" s="14"/>
      <c r="H336" s="14"/>
      <c r="I336" s="12"/>
      <c r="J336" s="12"/>
      <c r="K336" s="12"/>
      <c r="L336" s="16"/>
      <c r="M336" s="17"/>
      <c r="N336" s="18"/>
      <c r="O336" s="15"/>
      <c r="P336" s="12"/>
      <c r="Q336" s="40"/>
      <c r="R336" s="1" t="str">
        <f t="shared" si="13"/>
        <v/>
      </c>
      <c r="S336" s="1" t="str">
        <f t="shared" si="20"/>
        <v xml:space="preserve">    </v>
      </c>
      <c r="T336" s="1" t="str">
        <f t="shared" si="18"/>
        <v xml:space="preserve">    </v>
      </c>
    </row>
    <row r="337" spans="1:20" ht="15" customHeight="1">
      <c r="A337" s="34" t="str">
        <f t="shared" si="15"/>
        <v/>
      </c>
      <c r="B337" s="13"/>
      <c r="C337" s="29"/>
      <c r="D337" s="29"/>
      <c r="E337" s="14"/>
      <c r="F337" s="15"/>
      <c r="G337" s="14"/>
      <c r="H337" s="14"/>
      <c r="I337" s="12"/>
      <c r="J337" s="12"/>
      <c r="K337" s="12"/>
      <c r="L337" s="16"/>
      <c r="M337" s="17"/>
      <c r="N337" s="18"/>
      <c r="O337" s="15"/>
      <c r="P337" s="12"/>
      <c r="Q337" s="40"/>
      <c r="R337" s="1" t="str">
        <f t="shared" si="13"/>
        <v/>
      </c>
      <c r="S337" s="1" t="str">
        <f t="shared" si="20"/>
        <v xml:space="preserve">    </v>
      </c>
      <c r="T337" s="1" t="str">
        <f t="shared" si="18"/>
        <v xml:space="preserve">    </v>
      </c>
    </row>
    <row r="338" spans="1:20" ht="15" customHeight="1">
      <c r="A338" s="34" t="str">
        <f t="shared" si="15"/>
        <v/>
      </c>
      <c r="B338" s="13"/>
      <c r="C338" s="29"/>
      <c r="D338" s="29"/>
      <c r="E338" s="14"/>
      <c r="F338" s="15"/>
      <c r="G338" s="14"/>
      <c r="H338" s="14"/>
      <c r="I338" s="12"/>
      <c r="J338" s="12"/>
      <c r="K338" s="12"/>
      <c r="L338" s="16"/>
      <c r="M338" s="17"/>
      <c r="N338" s="18"/>
      <c r="O338" s="15"/>
      <c r="P338" s="12"/>
      <c r="Q338" s="40"/>
      <c r="R338" s="1" t="str">
        <f t="shared" si="13"/>
        <v/>
      </c>
      <c r="S338" s="1" t="str">
        <f t="shared" si="20"/>
        <v xml:space="preserve">    </v>
      </c>
      <c r="T338" s="1" t="str">
        <f t="shared" si="18"/>
        <v xml:space="preserve">    </v>
      </c>
    </row>
    <row r="339" spans="1:20" ht="15" customHeight="1">
      <c r="A339" s="34" t="str">
        <f t="shared" si="15"/>
        <v/>
      </c>
      <c r="B339" s="13"/>
      <c r="C339" s="29"/>
      <c r="D339" s="29"/>
      <c r="E339" s="14"/>
      <c r="F339" s="15"/>
      <c r="G339" s="14"/>
      <c r="H339" s="14"/>
      <c r="I339" s="12"/>
      <c r="J339" s="12"/>
      <c r="K339" s="12"/>
      <c r="L339" s="16"/>
      <c r="M339" s="17"/>
      <c r="N339" s="18"/>
      <c r="O339" s="15"/>
      <c r="P339" s="12"/>
      <c r="Q339" s="40"/>
      <c r="R339" s="1" t="str">
        <f t="shared" si="13"/>
        <v/>
      </c>
      <c r="S339" s="1" t="str">
        <f t="shared" si="20"/>
        <v xml:space="preserve">    </v>
      </c>
      <c r="T339" s="1" t="str">
        <f t="shared" si="18"/>
        <v xml:space="preserve">    </v>
      </c>
    </row>
    <row r="340" spans="1:20" ht="15" customHeight="1">
      <c r="A340" s="34" t="str">
        <f t="shared" si="15"/>
        <v/>
      </c>
      <c r="B340" s="13"/>
      <c r="C340" s="29"/>
      <c r="D340" s="29"/>
      <c r="E340" s="14"/>
      <c r="F340" s="15"/>
      <c r="G340" s="14"/>
      <c r="H340" s="14"/>
      <c r="I340" s="12"/>
      <c r="J340" s="12"/>
      <c r="K340" s="12"/>
      <c r="L340" s="16"/>
      <c r="M340" s="17"/>
      <c r="N340" s="18"/>
      <c r="O340" s="15"/>
      <c r="P340" s="12"/>
      <c r="Q340" s="40"/>
      <c r="R340" s="1" t="str">
        <f t="shared" si="13"/>
        <v/>
      </c>
      <c r="S340" s="1" t="str">
        <f t="shared" si="20"/>
        <v xml:space="preserve">    </v>
      </c>
      <c r="T340" s="1" t="str">
        <f t="shared" si="18"/>
        <v xml:space="preserve">    </v>
      </c>
    </row>
    <row r="341" spans="1:20" ht="15" customHeight="1">
      <c r="A341" s="34" t="str">
        <f t="shared" si="15"/>
        <v/>
      </c>
      <c r="B341" s="13"/>
      <c r="C341" s="29"/>
      <c r="D341" s="29"/>
      <c r="E341" s="14"/>
      <c r="F341" s="15"/>
      <c r="G341" s="14"/>
      <c r="H341" s="14"/>
      <c r="I341" s="12"/>
      <c r="J341" s="12"/>
      <c r="K341" s="12"/>
      <c r="L341" s="16"/>
      <c r="M341" s="17"/>
      <c r="N341" s="18"/>
      <c r="O341" s="15"/>
      <c r="P341" s="12"/>
      <c r="Q341" s="40"/>
    </row>
    <row r="342" spans="1:20" ht="15" customHeight="1">
      <c r="A342" s="34" t="str">
        <f t="shared" si="15"/>
        <v/>
      </c>
      <c r="B342" s="13"/>
      <c r="C342" s="29"/>
      <c r="D342" s="29"/>
      <c r="E342" s="14"/>
      <c r="F342" s="15"/>
      <c r="G342" s="14"/>
      <c r="H342" s="14"/>
      <c r="I342" s="12"/>
      <c r="J342" s="12"/>
      <c r="K342" s="12"/>
      <c r="L342" s="16"/>
      <c r="M342" s="17"/>
      <c r="N342" s="18"/>
      <c r="O342" s="15"/>
      <c r="P342" s="12"/>
      <c r="Q342" s="40"/>
    </row>
    <row r="343" spans="1:20" ht="15" customHeight="1">
      <c r="A343" s="34" t="str">
        <f t="shared" si="15"/>
        <v/>
      </c>
      <c r="B343" s="23"/>
      <c r="C343" s="30"/>
      <c r="D343" s="30"/>
      <c r="E343" s="14"/>
      <c r="F343" s="15"/>
      <c r="G343" s="24"/>
      <c r="H343" s="24"/>
      <c r="I343" s="22"/>
      <c r="J343" s="22"/>
      <c r="K343" s="22"/>
      <c r="L343" s="16"/>
      <c r="M343" s="25"/>
      <c r="N343" s="26"/>
      <c r="O343" s="27"/>
      <c r="P343" s="22"/>
      <c r="Q343" s="41"/>
    </row>
    <row r="344" spans="1:20" ht="15" customHeight="1">
      <c r="A344" s="34" t="str">
        <f t="shared" si="15"/>
        <v/>
      </c>
      <c r="B344" s="23"/>
      <c r="C344" s="30"/>
      <c r="D344" s="30"/>
      <c r="E344" s="14"/>
      <c r="F344" s="15"/>
      <c r="G344" s="24"/>
      <c r="H344" s="24"/>
      <c r="I344" s="22"/>
      <c r="J344" s="22"/>
      <c r="K344" s="22"/>
      <c r="L344" s="16"/>
      <c r="M344" s="25"/>
      <c r="N344" s="26"/>
      <c r="O344" s="27"/>
      <c r="P344" s="22"/>
      <c r="Q344" s="41"/>
      <c r="R344" s="1" t="str">
        <f t="shared" si="13"/>
        <v/>
      </c>
      <c r="S344" s="1" t="str">
        <f t="shared" si="20"/>
        <v xml:space="preserve">    </v>
      </c>
      <c r="T344" s="1" t="str">
        <f t="shared" si="18"/>
        <v xml:space="preserve">    </v>
      </c>
    </row>
    <row r="345" spans="1:20" ht="15" customHeight="1">
      <c r="A345" s="34" t="str">
        <f t="shared" si="15"/>
        <v/>
      </c>
      <c r="B345" s="23"/>
      <c r="C345" s="30"/>
      <c r="D345" s="30"/>
      <c r="E345" s="14"/>
      <c r="F345" s="15"/>
      <c r="G345" s="24"/>
      <c r="H345" s="24"/>
      <c r="I345" s="22"/>
      <c r="J345" s="22"/>
      <c r="K345" s="22"/>
      <c r="L345" s="16"/>
      <c r="M345" s="25"/>
      <c r="N345" s="26"/>
      <c r="O345" s="27"/>
      <c r="P345" s="22"/>
      <c r="Q345" s="41"/>
    </row>
    <row r="346" spans="1:20" ht="15" customHeight="1">
      <c r="A346" s="34" t="str">
        <f t="shared" si="15"/>
        <v/>
      </c>
      <c r="B346" s="23"/>
      <c r="C346" s="30"/>
      <c r="D346" s="30"/>
      <c r="E346" s="14"/>
      <c r="F346" s="15"/>
      <c r="G346" s="24"/>
      <c r="H346" s="24"/>
      <c r="I346" s="22"/>
      <c r="J346" s="22"/>
      <c r="K346" s="22"/>
      <c r="L346" s="16"/>
      <c r="M346" s="25"/>
      <c r="N346" s="26"/>
      <c r="O346" s="27"/>
      <c r="P346" s="22"/>
      <c r="Q346" s="41"/>
    </row>
    <row r="347" spans="1:20" ht="15" customHeight="1">
      <c r="A347" s="34" t="str">
        <f t="shared" si="15"/>
        <v/>
      </c>
      <c r="B347" s="23"/>
      <c r="C347" s="30"/>
      <c r="D347" s="30"/>
      <c r="E347" s="14"/>
      <c r="F347" s="15"/>
      <c r="G347" s="24"/>
      <c r="H347" s="24"/>
      <c r="I347" s="22"/>
      <c r="J347" s="22"/>
      <c r="K347" s="22"/>
      <c r="L347" s="16"/>
      <c r="M347" s="25"/>
      <c r="N347" s="26"/>
      <c r="O347" s="27"/>
      <c r="P347" s="22"/>
      <c r="Q347" s="41"/>
    </row>
    <row r="348" spans="1:20" ht="15" customHeight="1">
      <c r="A348" s="34" t="str">
        <f t="shared" si="15"/>
        <v/>
      </c>
      <c r="B348" s="23"/>
      <c r="C348" s="30"/>
      <c r="D348" s="30"/>
      <c r="E348" s="14"/>
      <c r="F348" s="15"/>
      <c r="G348" s="24"/>
      <c r="H348" s="24"/>
      <c r="I348" s="22"/>
      <c r="J348" s="22"/>
      <c r="K348" s="22"/>
      <c r="L348" s="16"/>
      <c r="M348" s="25"/>
      <c r="N348" s="26"/>
      <c r="O348" s="27"/>
      <c r="P348" s="22"/>
      <c r="Q348" s="41"/>
    </row>
    <row r="349" spans="1:20" ht="15" customHeight="1">
      <c r="A349" s="34" t="str">
        <f t="shared" si="15"/>
        <v/>
      </c>
      <c r="B349" s="23"/>
      <c r="C349" s="30"/>
      <c r="D349" s="30"/>
      <c r="E349" s="14"/>
      <c r="F349" s="15"/>
      <c r="G349" s="24"/>
      <c r="H349" s="24"/>
      <c r="I349" s="22"/>
      <c r="J349" s="22"/>
      <c r="K349" s="22"/>
      <c r="L349" s="16"/>
      <c r="M349" s="25"/>
      <c r="N349" s="26"/>
      <c r="O349" s="27"/>
      <c r="P349" s="22"/>
      <c r="Q349" s="41"/>
    </row>
    <row r="350" spans="1:20" ht="15" customHeight="1">
      <c r="A350" s="34" t="str">
        <f t="shared" si="15"/>
        <v/>
      </c>
      <c r="B350" s="23"/>
      <c r="C350" s="30"/>
      <c r="D350" s="30"/>
      <c r="E350" s="14"/>
      <c r="F350" s="15"/>
      <c r="G350" s="24"/>
      <c r="H350" s="24"/>
      <c r="I350" s="22"/>
      <c r="J350" s="22"/>
      <c r="K350" s="22"/>
      <c r="L350" s="16"/>
      <c r="M350" s="25"/>
      <c r="N350" s="26"/>
      <c r="O350" s="27"/>
      <c r="P350" s="22"/>
      <c r="Q350" s="41"/>
    </row>
    <row r="351" spans="1:20" ht="15" customHeight="1">
      <c r="A351" s="34" t="str">
        <f t="shared" si="15"/>
        <v/>
      </c>
      <c r="B351" s="23"/>
      <c r="C351" s="30"/>
      <c r="D351" s="30"/>
      <c r="E351" s="14"/>
      <c r="F351" s="15"/>
      <c r="G351" s="24"/>
      <c r="H351" s="24"/>
      <c r="I351" s="22"/>
      <c r="J351" s="22"/>
      <c r="K351" s="22"/>
      <c r="L351" s="16"/>
      <c r="M351" s="25"/>
      <c r="N351" s="26"/>
      <c r="O351" s="27"/>
      <c r="P351" s="22"/>
      <c r="Q351" s="41"/>
    </row>
    <row r="352" spans="1:20" ht="15" customHeight="1">
      <c r="A352" s="34" t="str">
        <f t="shared" si="15"/>
        <v/>
      </c>
      <c r="B352" s="23"/>
      <c r="C352" s="30"/>
      <c r="D352" s="30"/>
      <c r="E352" s="14"/>
      <c r="F352" s="15"/>
      <c r="G352" s="24"/>
      <c r="H352" s="24"/>
      <c r="I352" s="22"/>
      <c r="J352" s="22"/>
      <c r="K352" s="22"/>
      <c r="L352" s="16"/>
      <c r="M352" s="25"/>
      <c r="N352" s="26"/>
      <c r="O352" s="27"/>
      <c r="P352" s="22"/>
      <c r="Q352" s="41"/>
    </row>
    <row r="353" spans="1:20" ht="15" customHeight="1">
      <c r="A353" s="34" t="str">
        <f t="shared" si="15"/>
        <v/>
      </c>
      <c r="B353" s="23"/>
      <c r="C353" s="30"/>
      <c r="D353" s="30"/>
      <c r="E353" s="14"/>
      <c r="F353" s="15"/>
      <c r="G353" s="24"/>
      <c r="H353" s="24"/>
      <c r="I353" s="22"/>
      <c r="J353" s="22"/>
      <c r="K353" s="22"/>
      <c r="L353" s="16"/>
      <c r="M353" s="25"/>
      <c r="N353" s="26"/>
      <c r="O353" s="27"/>
      <c r="P353" s="22"/>
      <c r="Q353" s="41"/>
    </row>
    <row r="354" spans="1:20" ht="15" customHeight="1">
      <c r="A354" s="34" t="str">
        <f t="shared" si="15"/>
        <v/>
      </c>
      <c r="B354" s="23"/>
      <c r="C354" s="30"/>
      <c r="D354" s="30"/>
      <c r="E354" s="14"/>
      <c r="F354" s="15"/>
      <c r="G354" s="24"/>
      <c r="H354" s="24"/>
      <c r="I354" s="22"/>
      <c r="J354" s="22"/>
      <c r="K354" s="22"/>
      <c r="L354" s="16"/>
      <c r="M354" s="25"/>
      <c r="N354" s="26"/>
      <c r="O354" s="27"/>
      <c r="P354" s="22"/>
      <c r="Q354" s="41"/>
    </row>
    <row r="355" spans="1:20" ht="15" customHeight="1">
      <c r="A355" s="34" t="str">
        <f t="shared" si="15"/>
        <v/>
      </c>
      <c r="B355" s="23"/>
      <c r="C355" s="30"/>
      <c r="D355" s="30"/>
      <c r="E355" s="14"/>
      <c r="F355" s="15"/>
      <c r="G355" s="24"/>
      <c r="H355" s="24"/>
      <c r="I355" s="22"/>
      <c r="J355" s="22"/>
      <c r="K355" s="22"/>
      <c r="L355" s="16"/>
      <c r="M355" s="25"/>
      <c r="N355" s="26"/>
      <c r="O355" s="27"/>
      <c r="P355" s="22"/>
      <c r="Q355" s="41"/>
    </row>
    <row r="356" spans="1:20" ht="15" customHeight="1">
      <c r="A356" s="34" t="str">
        <f t="shared" si="15"/>
        <v/>
      </c>
      <c r="B356" s="23"/>
      <c r="C356" s="30"/>
      <c r="D356" s="30"/>
      <c r="E356" s="14"/>
      <c r="F356" s="15"/>
      <c r="G356" s="24"/>
      <c r="H356" s="24"/>
      <c r="I356" s="22"/>
      <c r="J356" s="22"/>
      <c r="K356" s="22"/>
      <c r="L356" s="16"/>
      <c r="M356" s="25"/>
      <c r="N356" s="26"/>
      <c r="O356" s="27"/>
      <c r="P356" s="22"/>
      <c r="Q356" s="41"/>
    </row>
    <row r="357" spans="1:20" ht="15" customHeight="1">
      <c r="A357" s="34" t="str">
        <f t="shared" si="15"/>
        <v/>
      </c>
      <c r="B357" s="23"/>
      <c r="C357" s="30"/>
      <c r="D357" s="30"/>
      <c r="E357" s="14"/>
      <c r="F357" s="15"/>
      <c r="G357" s="24"/>
      <c r="H357" s="24"/>
      <c r="I357" s="22"/>
      <c r="J357" s="22"/>
      <c r="K357" s="22"/>
      <c r="L357" s="16"/>
      <c r="M357" s="25"/>
      <c r="N357" s="26"/>
      <c r="O357" s="27"/>
      <c r="P357" s="22"/>
      <c r="Q357" s="41"/>
    </row>
    <row r="358" spans="1:20" ht="15" customHeight="1">
      <c r="A358" s="34" t="str">
        <f t="shared" si="15"/>
        <v/>
      </c>
      <c r="B358" s="23"/>
      <c r="C358" s="30"/>
      <c r="D358" s="30"/>
      <c r="E358" s="14"/>
      <c r="F358" s="15"/>
      <c r="G358" s="24"/>
      <c r="H358" s="24"/>
      <c r="I358" s="22"/>
      <c r="J358" s="22"/>
      <c r="K358" s="22"/>
      <c r="L358" s="16"/>
      <c r="M358" s="25"/>
      <c r="N358" s="26"/>
      <c r="O358" s="27"/>
      <c r="P358" s="22"/>
      <c r="Q358" s="41"/>
    </row>
    <row r="359" spans="1:20" ht="15" customHeight="1">
      <c r="A359" s="34" t="str">
        <f t="shared" si="15"/>
        <v/>
      </c>
      <c r="B359" s="23"/>
      <c r="C359" s="30"/>
      <c r="D359" s="30"/>
      <c r="E359" s="14"/>
      <c r="F359" s="15"/>
      <c r="G359" s="24"/>
      <c r="H359" s="24"/>
      <c r="I359" s="22"/>
      <c r="J359" s="22"/>
      <c r="K359" s="22"/>
      <c r="L359" s="16"/>
      <c r="M359" s="25"/>
      <c r="N359" s="26"/>
      <c r="O359" s="27"/>
      <c r="P359" s="22"/>
      <c r="Q359" s="41"/>
    </row>
    <row r="360" spans="1:20" ht="15" customHeight="1">
      <c r="A360" s="34" t="str">
        <f t="shared" si="15"/>
        <v/>
      </c>
      <c r="B360" s="23"/>
      <c r="C360" s="30"/>
      <c r="D360" s="30"/>
      <c r="E360" s="14"/>
      <c r="F360" s="15"/>
      <c r="G360" s="24"/>
      <c r="H360" s="24"/>
      <c r="I360" s="22"/>
      <c r="J360" s="22"/>
      <c r="K360" s="22"/>
      <c r="L360" s="16"/>
      <c r="M360" s="25"/>
      <c r="N360" s="26"/>
      <c r="O360" s="27"/>
      <c r="P360" s="22"/>
      <c r="Q360" s="41"/>
    </row>
    <row r="361" spans="1:20" ht="15" customHeight="1">
      <c r="A361" s="34" t="str">
        <f t="shared" si="15"/>
        <v/>
      </c>
      <c r="B361" s="23"/>
      <c r="C361" s="30"/>
      <c r="D361" s="30"/>
      <c r="E361" s="14"/>
      <c r="F361" s="15"/>
      <c r="G361" s="24"/>
      <c r="H361" s="24"/>
      <c r="I361" s="22"/>
      <c r="J361" s="22"/>
      <c r="K361" s="22"/>
      <c r="L361" s="16"/>
      <c r="M361" s="25"/>
      <c r="N361" s="26"/>
      <c r="O361" s="27"/>
      <c r="P361" s="22"/>
      <c r="Q361" s="41"/>
    </row>
    <row r="362" spans="1:20" ht="15" customHeight="1">
      <c r="A362" s="34" t="str">
        <f t="shared" si="15"/>
        <v/>
      </c>
      <c r="B362" s="23"/>
      <c r="C362" s="30"/>
      <c r="D362" s="30"/>
      <c r="E362" s="14"/>
      <c r="F362" s="15"/>
      <c r="G362" s="24"/>
      <c r="H362" s="24"/>
      <c r="I362" s="22"/>
      <c r="J362" s="22"/>
      <c r="K362" s="22"/>
      <c r="L362" s="16"/>
      <c r="M362" s="25"/>
      <c r="N362" s="26"/>
      <c r="O362" s="27"/>
      <c r="P362" s="22"/>
      <c r="Q362" s="41"/>
    </row>
    <row r="363" spans="1:20" ht="15" customHeight="1">
      <c r="A363" s="34" t="str">
        <f t="shared" si="15"/>
        <v/>
      </c>
      <c r="B363" s="23"/>
      <c r="C363" s="30"/>
      <c r="D363" s="30"/>
      <c r="E363" s="14"/>
      <c r="F363" s="15"/>
      <c r="G363" s="24"/>
      <c r="H363" s="24"/>
      <c r="I363" s="22"/>
      <c r="J363" s="22"/>
      <c r="K363" s="22"/>
      <c r="L363" s="16"/>
      <c r="M363" s="25"/>
      <c r="N363" s="26"/>
      <c r="O363" s="27"/>
      <c r="P363" s="22"/>
      <c r="Q363" s="41"/>
      <c r="R363" s="1" t="str">
        <f t="shared" ref="R363:R385" si="21">A366</f>
        <v/>
      </c>
      <c r="S363" s="1" t="str">
        <f t="shared" si="20"/>
        <v xml:space="preserve">    </v>
      </c>
      <c r="T363" s="1" t="str">
        <f t="shared" si="18"/>
        <v xml:space="preserve">    </v>
      </c>
    </row>
    <row r="364" spans="1:20" ht="15" customHeight="1">
      <c r="A364" s="34" t="str">
        <f t="shared" si="15"/>
        <v/>
      </c>
      <c r="B364" s="23"/>
      <c r="C364" s="30"/>
      <c r="D364" s="30"/>
      <c r="E364" s="14"/>
      <c r="F364" s="15"/>
      <c r="G364" s="24"/>
      <c r="H364" s="24"/>
      <c r="I364" s="22"/>
      <c r="J364" s="22"/>
      <c r="K364" s="22"/>
      <c r="L364" s="16"/>
      <c r="M364" s="25"/>
      <c r="N364" s="26"/>
      <c r="O364" s="27"/>
      <c r="P364" s="22"/>
      <c r="Q364" s="41"/>
      <c r="R364" s="1" t="str">
        <f t="shared" si="21"/>
        <v/>
      </c>
      <c r="S364" s="1" t="str">
        <f t="shared" si="20"/>
        <v xml:space="preserve">    </v>
      </c>
      <c r="T364" s="1" t="str">
        <f t="shared" si="18"/>
        <v xml:space="preserve">    </v>
      </c>
    </row>
    <row r="365" spans="1:20" ht="15" customHeight="1">
      <c r="A365" s="34" t="str">
        <f t="shared" ref="A365:A388" si="22">IF(OR(B365="",C365="",D365=""),"",TEXT(Q365,"000")&amp;B365&amp;TEXT(C365,"00")&amp;TEXT(D365,"00"))</f>
        <v/>
      </c>
      <c r="B365" s="23"/>
      <c r="C365" s="30"/>
      <c r="D365" s="30"/>
      <c r="E365" s="14"/>
      <c r="F365" s="15"/>
      <c r="G365" s="24"/>
      <c r="H365" s="24"/>
      <c r="I365" s="22"/>
      <c r="J365" s="22"/>
      <c r="K365" s="22"/>
      <c r="L365" s="16"/>
      <c r="M365" s="25"/>
      <c r="N365" s="26"/>
      <c r="O365" s="27"/>
      <c r="P365" s="22"/>
      <c r="Q365" s="41"/>
      <c r="R365" s="1" t="str">
        <f t="shared" si="21"/>
        <v/>
      </c>
      <c r="S365" s="1" t="str">
        <f t="shared" si="20"/>
        <v xml:space="preserve">    </v>
      </c>
      <c r="T365" s="1" t="str">
        <f t="shared" si="18"/>
        <v xml:space="preserve">    </v>
      </c>
    </row>
    <row r="366" spans="1:20" ht="15" customHeight="1">
      <c r="A366" s="34" t="str">
        <f t="shared" si="22"/>
        <v/>
      </c>
      <c r="B366" s="23"/>
      <c r="C366" s="30"/>
      <c r="D366" s="30"/>
      <c r="E366" s="14"/>
      <c r="F366" s="15"/>
      <c r="G366" s="24"/>
      <c r="H366" s="24"/>
      <c r="I366" s="22"/>
      <c r="J366" s="22"/>
      <c r="K366" s="22"/>
      <c r="L366" s="16"/>
      <c r="M366" s="25"/>
      <c r="N366" s="26"/>
      <c r="O366" s="27"/>
      <c r="P366" s="22"/>
      <c r="Q366" s="41"/>
      <c r="R366" s="1" t="str">
        <f t="shared" si="21"/>
        <v/>
      </c>
      <c r="S366" s="1" t="str">
        <f t="shared" si="20"/>
        <v xml:space="preserve">    </v>
      </c>
      <c r="T366" s="1" t="str">
        <f t="shared" si="18"/>
        <v xml:space="preserve">    </v>
      </c>
    </row>
    <row r="367" spans="1:20" ht="15" customHeight="1">
      <c r="A367" s="34" t="str">
        <f t="shared" si="22"/>
        <v/>
      </c>
      <c r="B367" s="23"/>
      <c r="C367" s="30"/>
      <c r="D367" s="30"/>
      <c r="E367" s="14"/>
      <c r="F367" s="15"/>
      <c r="G367" s="24"/>
      <c r="H367" s="24"/>
      <c r="I367" s="22"/>
      <c r="J367" s="22"/>
      <c r="K367" s="22"/>
      <c r="L367" s="16"/>
      <c r="M367" s="25"/>
      <c r="N367" s="26"/>
      <c r="O367" s="27"/>
      <c r="P367" s="22"/>
      <c r="Q367" s="41"/>
      <c r="R367" s="1" t="str">
        <f t="shared" si="21"/>
        <v/>
      </c>
      <c r="S367" s="1" t="str">
        <f t="shared" si="20"/>
        <v xml:space="preserve">    </v>
      </c>
      <c r="T367" s="1" t="str">
        <f t="shared" si="18"/>
        <v xml:space="preserve">    </v>
      </c>
    </row>
    <row r="368" spans="1:20" ht="15" customHeight="1">
      <c r="A368" s="34" t="str">
        <f t="shared" si="22"/>
        <v/>
      </c>
      <c r="B368" s="23"/>
      <c r="C368" s="30"/>
      <c r="D368" s="30"/>
      <c r="E368" s="14"/>
      <c r="F368" s="15"/>
      <c r="G368" s="24"/>
      <c r="H368" s="24"/>
      <c r="I368" s="22"/>
      <c r="J368" s="22"/>
      <c r="K368" s="22"/>
      <c r="L368" s="16"/>
      <c r="M368" s="25"/>
      <c r="N368" s="26"/>
      <c r="O368" s="27"/>
      <c r="P368" s="22"/>
      <c r="Q368" s="41"/>
      <c r="R368" s="1" t="str">
        <f t="shared" si="21"/>
        <v/>
      </c>
      <c r="S368" s="1" t="str">
        <f t="shared" si="20"/>
        <v xml:space="preserve">    </v>
      </c>
      <c r="T368" s="1" t="str">
        <f t="shared" si="18"/>
        <v xml:space="preserve">    </v>
      </c>
    </row>
    <row r="369" spans="1:20" ht="15" customHeight="1">
      <c r="A369" s="34" t="str">
        <f t="shared" si="22"/>
        <v/>
      </c>
      <c r="B369" s="23"/>
      <c r="C369" s="30"/>
      <c r="D369" s="30"/>
      <c r="E369" s="14"/>
      <c r="F369" s="15"/>
      <c r="G369" s="24"/>
      <c r="H369" s="24"/>
      <c r="I369" s="22"/>
      <c r="J369" s="22"/>
      <c r="K369" s="22"/>
      <c r="L369" s="16"/>
      <c r="M369" s="25"/>
      <c r="N369" s="26"/>
      <c r="O369" s="27"/>
      <c r="P369" s="22"/>
      <c r="Q369" s="41"/>
      <c r="R369" s="1" t="str">
        <f t="shared" si="21"/>
        <v/>
      </c>
      <c r="S369" s="1" t="str">
        <f t="shared" si="20"/>
        <v xml:space="preserve">    </v>
      </c>
      <c r="T369" s="1" t="str">
        <f t="shared" si="18"/>
        <v xml:space="preserve">    </v>
      </c>
    </row>
    <row r="370" spans="1:20" ht="15" customHeight="1">
      <c r="A370" s="34" t="str">
        <f t="shared" si="22"/>
        <v/>
      </c>
      <c r="B370" s="13"/>
      <c r="C370" s="29"/>
      <c r="D370" s="29"/>
      <c r="E370" s="14"/>
      <c r="F370" s="15"/>
      <c r="G370" s="14"/>
      <c r="H370" s="14"/>
      <c r="I370" s="12"/>
      <c r="J370" s="12"/>
      <c r="K370" s="12"/>
      <c r="L370" s="16"/>
      <c r="M370" s="17"/>
      <c r="N370" s="18"/>
      <c r="O370" s="15"/>
      <c r="P370" s="12"/>
      <c r="Q370" s="40"/>
      <c r="R370" s="1" t="str">
        <f t="shared" si="21"/>
        <v/>
      </c>
      <c r="S370" s="1" t="str">
        <f t="shared" si="20"/>
        <v xml:space="preserve">    </v>
      </c>
      <c r="T370" s="1" t="str">
        <f t="shared" si="18"/>
        <v xml:space="preserve">    </v>
      </c>
    </row>
    <row r="371" spans="1:20" ht="15" customHeight="1">
      <c r="A371" s="34" t="str">
        <f t="shared" si="22"/>
        <v/>
      </c>
      <c r="B371" s="13"/>
      <c r="C371" s="29"/>
      <c r="D371" s="29"/>
      <c r="E371" s="14"/>
      <c r="F371" s="15"/>
      <c r="G371" s="14"/>
      <c r="H371" s="14"/>
      <c r="I371" s="12"/>
      <c r="J371" s="12"/>
      <c r="K371" s="12"/>
      <c r="L371" s="16"/>
      <c r="M371" s="17"/>
      <c r="N371" s="18"/>
      <c r="O371" s="15"/>
      <c r="P371" s="12"/>
      <c r="Q371" s="40"/>
      <c r="R371" s="1" t="str">
        <f t="shared" si="21"/>
        <v/>
      </c>
      <c r="S371" s="1" t="str">
        <f t="shared" si="20"/>
        <v xml:space="preserve">    </v>
      </c>
      <c r="T371" s="1" t="str">
        <f t="shared" si="18"/>
        <v xml:space="preserve">    </v>
      </c>
    </row>
    <row r="372" spans="1:20" ht="15" customHeight="1">
      <c r="A372" s="34" t="str">
        <f t="shared" si="22"/>
        <v/>
      </c>
      <c r="B372" s="13"/>
      <c r="C372" s="29"/>
      <c r="D372" s="29"/>
      <c r="E372" s="14"/>
      <c r="F372" s="15"/>
      <c r="G372" s="14"/>
      <c r="H372" s="14"/>
      <c r="I372" s="12"/>
      <c r="J372" s="12"/>
      <c r="K372" s="12"/>
      <c r="L372" s="16"/>
      <c r="M372" s="17"/>
      <c r="N372" s="18"/>
      <c r="O372" s="15"/>
      <c r="P372" s="12"/>
      <c r="Q372" s="40"/>
      <c r="R372" s="1" t="str">
        <f t="shared" si="21"/>
        <v/>
      </c>
      <c r="S372" s="1" t="str">
        <f t="shared" si="20"/>
        <v xml:space="preserve">    </v>
      </c>
      <c r="T372" s="1" t="str">
        <f t="shared" si="18"/>
        <v xml:space="preserve">    </v>
      </c>
    </row>
    <row r="373" spans="1:20" ht="15" customHeight="1">
      <c r="A373" s="34" t="str">
        <f t="shared" si="22"/>
        <v/>
      </c>
      <c r="B373" s="13"/>
      <c r="C373" s="29"/>
      <c r="D373" s="29"/>
      <c r="E373" s="14"/>
      <c r="F373" s="15"/>
      <c r="G373" s="14"/>
      <c r="H373" s="14"/>
      <c r="I373" s="12"/>
      <c r="J373" s="12"/>
      <c r="K373" s="12"/>
      <c r="L373" s="16"/>
      <c r="M373" s="17"/>
      <c r="N373" s="18"/>
      <c r="O373" s="15"/>
      <c r="P373" s="12"/>
      <c r="Q373" s="40"/>
      <c r="R373" s="1" t="str">
        <f t="shared" si="21"/>
        <v/>
      </c>
      <c r="S373" s="1" t="str">
        <f t="shared" si="20"/>
        <v xml:space="preserve">    </v>
      </c>
      <c r="T373" s="1" t="str">
        <f t="shared" si="18"/>
        <v xml:space="preserve">    </v>
      </c>
    </row>
    <row r="374" spans="1:20" ht="15" customHeight="1">
      <c r="A374" s="34" t="str">
        <f t="shared" si="22"/>
        <v/>
      </c>
      <c r="B374" s="13"/>
      <c r="C374" s="29"/>
      <c r="D374" s="29"/>
      <c r="E374" s="14"/>
      <c r="F374" s="15"/>
      <c r="G374" s="14"/>
      <c r="H374" s="14"/>
      <c r="I374" s="12"/>
      <c r="J374" s="12"/>
      <c r="K374" s="12"/>
      <c r="L374" s="16"/>
      <c r="M374" s="17"/>
      <c r="N374" s="18"/>
      <c r="O374" s="15"/>
      <c r="P374" s="12"/>
      <c r="Q374" s="40"/>
      <c r="R374" s="1" t="str">
        <f t="shared" si="21"/>
        <v/>
      </c>
      <c r="S374" s="1" t="str">
        <f t="shared" si="20"/>
        <v xml:space="preserve">    </v>
      </c>
      <c r="T374" s="1" t="str">
        <f t="shared" si="18"/>
        <v xml:space="preserve">    </v>
      </c>
    </row>
    <row r="375" spans="1:20" ht="15" customHeight="1">
      <c r="A375" s="34" t="str">
        <f t="shared" si="22"/>
        <v/>
      </c>
      <c r="B375" s="13"/>
      <c r="C375" s="29"/>
      <c r="D375" s="29"/>
      <c r="E375" s="14"/>
      <c r="F375" s="15"/>
      <c r="G375" s="14"/>
      <c r="H375" s="14"/>
      <c r="I375" s="12"/>
      <c r="J375" s="12"/>
      <c r="K375" s="12"/>
      <c r="L375" s="16"/>
      <c r="M375" s="17"/>
      <c r="N375" s="18"/>
      <c r="O375" s="15"/>
      <c r="P375" s="12"/>
      <c r="Q375" s="40"/>
      <c r="R375" s="1" t="str">
        <f t="shared" si="21"/>
        <v/>
      </c>
      <c r="S375" s="1" t="str">
        <f t="shared" si="20"/>
        <v xml:space="preserve">    </v>
      </c>
      <c r="T375" s="1" t="str">
        <f t="shared" si="18"/>
        <v xml:space="preserve">    </v>
      </c>
    </row>
    <row r="376" spans="1:20" ht="15" customHeight="1">
      <c r="A376" s="34" t="str">
        <f t="shared" si="22"/>
        <v/>
      </c>
      <c r="B376" s="13"/>
      <c r="C376" s="29"/>
      <c r="D376" s="29"/>
      <c r="E376" s="14"/>
      <c r="F376" s="15"/>
      <c r="G376" s="14"/>
      <c r="H376" s="14"/>
      <c r="I376" s="12"/>
      <c r="J376" s="12"/>
      <c r="K376" s="12"/>
      <c r="L376" s="16"/>
      <c r="M376" s="17"/>
      <c r="N376" s="18"/>
      <c r="O376" s="15"/>
      <c r="P376" s="12"/>
      <c r="Q376" s="40"/>
      <c r="R376" s="1" t="str">
        <f t="shared" si="21"/>
        <v/>
      </c>
    </row>
    <row r="377" spans="1:20" ht="15" customHeight="1">
      <c r="A377" s="34" t="str">
        <f t="shared" si="22"/>
        <v/>
      </c>
      <c r="B377" s="13"/>
      <c r="C377" s="29"/>
      <c r="D377" s="29"/>
      <c r="E377" s="14"/>
      <c r="F377" s="15"/>
      <c r="G377" s="14"/>
      <c r="H377" s="14"/>
      <c r="I377" s="12"/>
      <c r="J377" s="12"/>
      <c r="K377" s="12"/>
      <c r="L377" s="16"/>
      <c r="M377" s="17"/>
      <c r="N377" s="18"/>
      <c r="O377" s="15"/>
      <c r="P377" s="12"/>
      <c r="Q377" s="40"/>
      <c r="R377" s="1" t="str">
        <f t="shared" si="21"/>
        <v/>
      </c>
      <c r="S377" s="1" t="str">
        <f t="shared" si="20"/>
        <v xml:space="preserve">    </v>
      </c>
      <c r="T377" s="1" t="str">
        <f t="shared" si="18"/>
        <v xml:space="preserve">    </v>
      </c>
    </row>
    <row r="378" spans="1:20" ht="15" customHeight="1">
      <c r="A378" s="34" t="str">
        <f t="shared" si="22"/>
        <v/>
      </c>
      <c r="B378" s="13"/>
      <c r="C378" s="29"/>
      <c r="D378" s="29"/>
      <c r="E378" s="14"/>
      <c r="F378" s="15"/>
      <c r="G378" s="14"/>
      <c r="H378" s="14"/>
      <c r="I378" s="12"/>
      <c r="J378" s="12"/>
      <c r="K378" s="12"/>
      <c r="L378" s="16"/>
      <c r="M378" s="17"/>
      <c r="N378" s="18"/>
      <c r="O378" s="15"/>
      <c r="P378" s="12"/>
      <c r="Q378" s="40"/>
      <c r="R378" s="1" t="str">
        <f t="shared" si="21"/>
        <v/>
      </c>
      <c r="S378" s="1" t="str">
        <f t="shared" si="20"/>
        <v xml:space="preserve">    </v>
      </c>
      <c r="T378" s="1" t="str">
        <f t="shared" si="18"/>
        <v xml:space="preserve">    </v>
      </c>
    </row>
    <row r="379" spans="1:20" ht="15" customHeight="1">
      <c r="A379" s="34" t="str">
        <f t="shared" si="22"/>
        <v/>
      </c>
      <c r="B379" s="13"/>
      <c r="C379" s="29"/>
      <c r="D379" s="29"/>
      <c r="E379" s="14"/>
      <c r="F379" s="15"/>
      <c r="G379" s="14"/>
      <c r="H379" s="14"/>
      <c r="I379" s="12"/>
      <c r="J379" s="12"/>
      <c r="K379" s="12"/>
      <c r="L379" s="16"/>
      <c r="M379" s="17"/>
      <c r="N379" s="18"/>
      <c r="O379" s="15"/>
      <c r="P379" s="12"/>
      <c r="Q379" s="40"/>
      <c r="R379" s="1" t="str">
        <f t="shared" si="21"/>
        <v/>
      </c>
      <c r="S379" s="1" t="str">
        <f t="shared" si="20"/>
        <v xml:space="preserve">    </v>
      </c>
      <c r="T379" s="1" t="str">
        <f t="shared" si="18"/>
        <v xml:space="preserve">    </v>
      </c>
    </row>
    <row r="380" spans="1:20" ht="15" customHeight="1">
      <c r="A380" s="34" t="str">
        <f t="shared" si="22"/>
        <v/>
      </c>
      <c r="B380" s="13"/>
      <c r="C380" s="29"/>
      <c r="D380" s="29"/>
      <c r="E380" s="14"/>
      <c r="F380" s="15"/>
      <c r="G380" s="14"/>
      <c r="H380" s="14"/>
      <c r="I380" s="12"/>
      <c r="J380" s="12"/>
      <c r="K380" s="12"/>
      <c r="L380" s="16"/>
      <c r="M380" s="17"/>
      <c r="N380" s="18"/>
      <c r="O380" s="15"/>
      <c r="P380" s="12"/>
      <c r="Q380" s="40"/>
      <c r="R380" s="1" t="str">
        <f t="shared" si="21"/>
        <v/>
      </c>
      <c r="S380" s="1" t="str">
        <f t="shared" si="20"/>
        <v xml:space="preserve">    </v>
      </c>
      <c r="T380" s="1" t="str">
        <f t="shared" si="18"/>
        <v xml:space="preserve">    </v>
      </c>
    </row>
    <row r="381" spans="1:20" ht="15" customHeight="1">
      <c r="A381" s="34" t="str">
        <f t="shared" si="22"/>
        <v/>
      </c>
      <c r="B381" s="13"/>
      <c r="C381" s="29"/>
      <c r="D381" s="29"/>
      <c r="E381" s="14"/>
      <c r="F381" s="15"/>
      <c r="G381" s="14"/>
      <c r="H381" s="14"/>
      <c r="I381" s="12"/>
      <c r="J381" s="12"/>
      <c r="K381" s="12"/>
      <c r="L381" s="16"/>
      <c r="M381" s="17"/>
      <c r="N381" s="18"/>
      <c r="O381" s="15"/>
      <c r="P381" s="12"/>
      <c r="Q381" s="40"/>
      <c r="R381" s="1" t="str">
        <f t="shared" si="21"/>
        <v/>
      </c>
      <c r="S381" s="1" t="str">
        <f t="shared" si="20"/>
        <v xml:space="preserve">    </v>
      </c>
      <c r="T381" s="1" t="str">
        <f t="shared" si="18"/>
        <v xml:space="preserve">    </v>
      </c>
    </row>
    <row r="382" spans="1:20" ht="15" customHeight="1">
      <c r="A382" s="34" t="str">
        <f t="shared" si="22"/>
        <v/>
      </c>
      <c r="B382" s="13"/>
      <c r="C382" s="29"/>
      <c r="D382" s="29"/>
      <c r="E382" s="14"/>
      <c r="F382" s="15"/>
      <c r="G382" s="14"/>
      <c r="H382" s="14"/>
      <c r="I382" s="12"/>
      <c r="J382" s="12"/>
      <c r="K382" s="12"/>
      <c r="L382" s="16"/>
      <c r="M382" s="17"/>
      <c r="N382" s="18"/>
      <c r="O382" s="15"/>
      <c r="P382" s="12"/>
      <c r="Q382" s="40"/>
      <c r="R382" s="1" t="str">
        <f t="shared" si="21"/>
        <v/>
      </c>
      <c r="S382" s="1" t="str">
        <f t="shared" si="20"/>
        <v xml:space="preserve">    </v>
      </c>
      <c r="T382" s="1" t="str">
        <f t="shared" si="18"/>
        <v xml:space="preserve">    </v>
      </c>
    </row>
    <row r="383" spans="1:20" ht="15" customHeight="1">
      <c r="A383" s="34" t="str">
        <f t="shared" si="22"/>
        <v/>
      </c>
      <c r="B383" s="13"/>
      <c r="C383" s="29"/>
      <c r="D383" s="29"/>
      <c r="E383" s="14"/>
      <c r="F383" s="15"/>
      <c r="G383" s="14"/>
      <c r="H383" s="14"/>
      <c r="I383" s="12"/>
      <c r="J383" s="12"/>
      <c r="K383" s="12"/>
      <c r="L383" s="16"/>
      <c r="M383" s="17"/>
      <c r="N383" s="18"/>
      <c r="O383" s="15"/>
      <c r="P383" s="12"/>
      <c r="Q383" s="40"/>
      <c r="R383" s="1" t="str">
        <f t="shared" si="21"/>
        <v/>
      </c>
      <c r="S383" s="1" t="str">
        <f t="shared" si="20"/>
        <v xml:space="preserve">    </v>
      </c>
      <c r="T383" s="1" t="str">
        <f t="shared" ref="T383:T385" si="23">S383</f>
        <v xml:space="preserve">    </v>
      </c>
    </row>
    <row r="384" spans="1:20" ht="15" customHeight="1">
      <c r="A384" s="34" t="str">
        <f t="shared" si="22"/>
        <v/>
      </c>
      <c r="B384" s="13"/>
      <c r="C384" s="29"/>
      <c r="D384" s="29"/>
      <c r="E384" s="14"/>
      <c r="F384" s="15"/>
      <c r="G384" s="14"/>
      <c r="H384" s="14"/>
      <c r="I384" s="12"/>
      <c r="J384" s="12"/>
      <c r="K384" s="12"/>
      <c r="L384" s="16"/>
      <c r="M384" s="17"/>
      <c r="N384" s="18"/>
      <c r="O384" s="15"/>
      <c r="P384" s="12"/>
      <c r="Q384" s="40"/>
      <c r="R384" s="1" t="str">
        <f t="shared" si="21"/>
        <v/>
      </c>
      <c r="S384" s="1" t="str">
        <f t="shared" si="20"/>
        <v xml:space="preserve">    </v>
      </c>
      <c r="T384" s="1" t="str">
        <f t="shared" si="23"/>
        <v xml:space="preserve">    </v>
      </c>
    </row>
    <row r="385" spans="1:20">
      <c r="A385" s="34" t="str">
        <f t="shared" si="22"/>
        <v/>
      </c>
      <c r="B385" s="13"/>
      <c r="C385" s="29"/>
      <c r="D385" s="29"/>
      <c r="E385" s="14"/>
      <c r="F385" s="15"/>
      <c r="G385" s="14"/>
      <c r="H385" s="14"/>
      <c r="I385" s="12"/>
      <c r="J385" s="12"/>
      <c r="K385" s="12"/>
      <c r="L385" s="16"/>
      <c r="M385" s="17"/>
      <c r="N385" s="18"/>
      <c r="O385" s="15"/>
      <c r="P385" s="12"/>
      <c r="Q385" s="40"/>
      <c r="R385" s="1" t="str">
        <f t="shared" si="21"/>
        <v/>
      </c>
      <c r="S385" s="1" t="str">
        <f t="shared" si="20"/>
        <v xml:space="preserve">    </v>
      </c>
      <c r="T385" s="1" t="str">
        <f t="shared" si="23"/>
        <v xml:space="preserve">    </v>
      </c>
    </row>
    <row r="386" spans="1:20">
      <c r="A386" s="34" t="str">
        <f t="shared" si="22"/>
        <v/>
      </c>
      <c r="B386" s="13"/>
      <c r="C386" s="29"/>
      <c r="D386" s="29"/>
      <c r="E386" s="14"/>
      <c r="F386" s="15"/>
      <c r="G386" s="14"/>
      <c r="H386" s="14"/>
      <c r="I386" s="12"/>
      <c r="J386" s="12"/>
      <c r="K386" s="12"/>
      <c r="L386" s="16"/>
      <c r="M386" s="17"/>
      <c r="N386" s="18"/>
      <c r="O386" s="15"/>
      <c r="P386" s="12"/>
      <c r="Q386" s="40"/>
    </row>
    <row r="387" spans="1:20">
      <c r="A387" s="34" t="str">
        <f t="shared" si="22"/>
        <v/>
      </c>
      <c r="B387" s="13"/>
      <c r="C387" s="29"/>
      <c r="D387" s="29"/>
      <c r="E387" s="14"/>
      <c r="F387" s="15"/>
      <c r="G387" s="14"/>
      <c r="H387" s="14"/>
      <c r="I387" s="12"/>
      <c r="J387" s="12"/>
      <c r="K387" s="12"/>
      <c r="L387" s="16"/>
      <c r="M387" s="17"/>
      <c r="N387" s="18"/>
      <c r="O387" s="15"/>
      <c r="P387" s="12"/>
      <c r="Q387" s="40"/>
    </row>
    <row r="388" spans="1:20">
      <c r="A388" s="34" t="str">
        <f t="shared" si="22"/>
        <v/>
      </c>
      <c r="B388" s="23"/>
      <c r="C388" s="30"/>
      <c r="D388" s="30"/>
      <c r="E388" s="14"/>
      <c r="F388" s="15"/>
      <c r="G388" s="24"/>
      <c r="H388" s="24"/>
      <c r="I388" s="22"/>
      <c r="J388" s="22"/>
      <c r="K388" s="22"/>
      <c r="L388" s="16"/>
      <c r="M388" s="25"/>
      <c r="N388" s="26"/>
      <c r="O388" s="27"/>
      <c r="P388" s="22"/>
      <c r="Q388" s="41"/>
    </row>
  </sheetData>
  <mergeCells count="18">
    <mergeCell ref="J4:J6"/>
    <mergeCell ref="A4:A6"/>
    <mergeCell ref="B4:F4"/>
    <mergeCell ref="G4:G6"/>
    <mergeCell ref="H4:H6"/>
    <mergeCell ref="I4:I6"/>
    <mergeCell ref="B5:B6"/>
    <mergeCell ref="C5:C6"/>
    <mergeCell ref="D5:D6"/>
    <mergeCell ref="E5:E6"/>
    <mergeCell ref="F5:F6"/>
    <mergeCell ref="P5:P6"/>
    <mergeCell ref="Q5:Q6"/>
    <mergeCell ref="K4:K6"/>
    <mergeCell ref="L4:L6"/>
    <mergeCell ref="M4:N6"/>
    <mergeCell ref="O4:O6"/>
    <mergeCell ref="P4:Q4"/>
  </mergeCells>
  <phoneticPr fontId="1"/>
  <conditionalFormatting sqref="A7:A388">
    <cfRule type="duplicateValues" dxfId="4" priority="1"/>
  </conditionalFormatting>
  <dataValidations count="4">
    <dataValidation type="list" imeMode="on" allowBlank="1" showInputMessage="1" showErrorMessage="1" sqref="P7:P59">
      <formula1>$Z$7:$Z$69</formula1>
    </dataValidation>
    <dataValidation type="list" imeMode="off" allowBlank="1" showInputMessage="1" showErrorMessage="1" sqref="L7:L59">
      <formula1>$U$7:$U$15</formula1>
    </dataValidation>
    <dataValidation imeMode="on" allowBlank="1" showInputMessage="1" showErrorMessage="1" sqref="P60:P388 G7:K388 O7:O388"/>
    <dataValidation imeMode="off" allowBlank="1" showInputMessage="1" showErrorMessage="1" sqref="L60:L388 Q7:Q388 M7:N388"/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91" orientation="landscape" r:id="rId1"/>
  <headerFooter>
    <oddFooter>&amp;C&amp;"HG丸ｺﾞｼｯｸM-PRO,標準"&amp;10三 原 市 水 道 部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4"/>
  <sheetViews>
    <sheetView view="pageBreakPreview" zoomScale="85" zoomScaleNormal="100" zoomScaleSheetLayoutView="85" workbookViewId="0">
      <pane ySplit="6" topLeftCell="A133" activePane="bottomLeft" state="frozen"/>
      <selection pane="bottomLeft" activeCell="G134" sqref="G134"/>
    </sheetView>
  </sheetViews>
  <sheetFormatPr defaultRowHeight="12"/>
  <cols>
    <col min="1" max="1" width="16.83203125" style="1" customWidth="1"/>
    <col min="2" max="4" width="6.83203125" style="4" customWidth="1"/>
    <col min="5" max="5" width="22.83203125" style="1" customWidth="1"/>
    <col min="6" max="6" width="16.83203125" style="1" customWidth="1"/>
    <col min="7" max="7" width="30.83203125" style="1" customWidth="1"/>
    <col min="8" max="8" width="28.83203125" style="1" customWidth="1"/>
    <col min="9" max="9" width="32.83203125" style="1" customWidth="1"/>
    <col min="10" max="11" width="25.83203125" style="1" customWidth="1"/>
    <col min="12" max="12" width="12.83203125" style="4" customWidth="1"/>
    <col min="13" max="13" width="5.83203125" style="4" customWidth="1"/>
    <col min="14" max="14" width="8.83203125" style="4" customWidth="1"/>
    <col min="15" max="15" width="22.83203125" style="1" customWidth="1"/>
    <col min="16" max="16" width="24.83203125" style="1" customWidth="1"/>
    <col min="17" max="17" width="8.83203125" style="4" customWidth="1"/>
    <col min="18" max="18" width="17.83203125" style="1" customWidth="1"/>
    <col min="19" max="19" width="21" style="1" customWidth="1"/>
    <col min="20" max="20" width="18.83203125" style="1" customWidth="1"/>
    <col min="21" max="21" width="15.83203125" style="1" customWidth="1"/>
    <col min="22" max="22" width="8.83203125" style="1" customWidth="1"/>
    <col min="23" max="23" width="30.83203125" style="1" customWidth="1"/>
    <col min="24" max="24" width="21.6640625" style="1" customWidth="1"/>
    <col min="25" max="25" width="9.33203125" style="1"/>
    <col min="26" max="26" width="31.1640625" style="38" customWidth="1"/>
    <col min="27" max="27" width="12.6640625" style="4" customWidth="1"/>
    <col min="28" max="28" width="9.33203125" style="1"/>
    <col min="29" max="29" width="19.33203125" style="1" customWidth="1"/>
    <col min="30" max="16384" width="9.33203125" style="1"/>
  </cols>
  <sheetData>
    <row r="1" spans="1:27" ht="15" customHeight="1">
      <c r="A1" s="1">
        <v>1</v>
      </c>
      <c r="B1" s="4">
        <v>2</v>
      </c>
      <c r="C1" s="4">
        <v>3</v>
      </c>
      <c r="D1" s="4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4">
        <v>12</v>
      </c>
      <c r="M1" s="4">
        <v>13</v>
      </c>
      <c r="N1" s="4">
        <v>14</v>
      </c>
      <c r="O1" s="1">
        <v>15</v>
      </c>
      <c r="P1" s="1">
        <v>16</v>
      </c>
      <c r="Q1" s="4">
        <v>17</v>
      </c>
      <c r="R1" s="1">
        <v>18</v>
      </c>
      <c r="S1" s="1">
        <v>19</v>
      </c>
      <c r="T1" s="1">
        <v>20</v>
      </c>
    </row>
    <row r="2" spans="1:27" ht="24.95" customHeight="1">
      <c r="A2" s="42" t="s">
        <v>727</v>
      </c>
    </row>
    <row r="3" spans="1:27" ht="9.9499999999999993" customHeight="1"/>
    <row r="4" spans="1:27" ht="15" customHeight="1">
      <c r="A4" s="60" t="s">
        <v>268</v>
      </c>
      <c r="B4" s="55" t="s">
        <v>41</v>
      </c>
      <c r="C4" s="55"/>
      <c r="D4" s="55"/>
      <c r="E4" s="55"/>
      <c r="F4" s="55"/>
      <c r="G4" s="53" t="s">
        <v>44</v>
      </c>
      <c r="H4" s="53" t="s">
        <v>45</v>
      </c>
      <c r="I4" s="53" t="s">
        <v>67</v>
      </c>
      <c r="J4" s="53" t="s">
        <v>257</v>
      </c>
      <c r="K4" s="53" t="s">
        <v>258</v>
      </c>
      <c r="L4" s="55" t="s">
        <v>0</v>
      </c>
      <c r="M4" s="57" t="s">
        <v>46</v>
      </c>
      <c r="N4" s="51"/>
      <c r="O4" s="51" t="s">
        <v>47</v>
      </c>
      <c r="P4" s="53" t="s">
        <v>240</v>
      </c>
      <c r="Q4" s="53"/>
    </row>
    <row r="5" spans="1:27" ht="15" customHeight="1">
      <c r="A5" s="54"/>
      <c r="B5" s="61" t="s">
        <v>51</v>
      </c>
      <c r="C5" s="60" t="s">
        <v>20</v>
      </c>
      <c r="D5" s="60" t="s">
        <v>26</v>
      </c>
      <c r="E5" s="53" t="s">
        <v>42</v>
      </c>
      <c r="F5" s="55" t="s">
        <v>43</v>
      </c>
      <c r="G5" s="54"/>
      <c r="H5" s="54"/>
      <c r="I5" s="54"/>
      <c r="J5" s="54"/>
      <c r="K5" s="54"/>
      <c r="L5" s="56"/>
      <c r="M5" s="58"/>
      <c r="N5" s="52"/>
      <c r="O5" s="52"/>
      <c r="P5" s="53" t="s">
        <v>265</v>
      </c>
      <c r="Q5" s="60" t="s">
        <v>23</v>
      </c>
    </row>
    <row r="6" spans="1:27" ht="15" customHeight="1">
      <c r="A6" s="63"/>
      <c r="B6" s="56"/>
      <c r="C6" s="54"/>
      <c r="D6" s="54"/>
      <c r="E6" s="54"/>
      <c r="F6" s="56"/>
      <c r="G6" s="54"/>
      <c r="H6" s="54"/>
      <c r="I6" s="54"/>
      <c r="J6" s="54"/>
      <c r="K6" s="54"/>
      <c r="L6" s="56"/>
      <c r="M6" s="58"/>
      <c r="N6" s="52"/>
      <c r="O6" s="52"/>
      <c r="P6" s="54"/>
      <c r="Q6" s="54"/>
    </row>
    <row r="7" spans="1:27" ht="15" customHeight="1">
      <c r="A7" s="50" t="str">
        <f t="shared" ref="A7:A70" si="0">IF(OR(B7="",C7="",D7=""),"",TEXT(Q7,"000")&amp;B7&amp;TEXT(C7,"00")&amp;TEXT(D7,"00"))</f>
        <v>020D0101</v>
      </c>
      <c r="B7" s="13" t="s">
        <v>21</v>
      </c>
      <c r="C7" s="29">
        <v>1</v>
      </c>
      <c r="D7" s="29">
        <v>1</v>
      </c>
      <c r="E7" s="14" t="s">
        <v>2</v>
      </c>
      <c r="F7" s="15" t="s">
        <v>3</v>
      </c>
      <c r="G7" s="14" t="s">
        <v>5</v>
      </c>
      <c r="H7" s="14" t="s">
        <v>729</v>
      </c>
      <c r="I7" s="14" t="s">
        <v>66</v>
      </c>
      <c r="J7" s="14" t="s">
        <v>61</v>
      </c>
      <c r="K7" s="14" t="s">
        <v>428</v>
      </c>
      <c r="L7" s="16" t="s">
        <v>6</v>
      </c>
      <c r="M7" s="17" t="s">
        <v>24</v>
      </c>
      <c r="N7" s="18">
        <v>120</v>
      </c>
      <c r="O7" s="15"/>
      <c r="P7" s="14" t="s">
        <v>728</v>
      </c>
      <c r="Q7" s="39">
        <f t="shared" ref="Q7:Q70" si="1">IF(P7="","",VLOOKUP(P7,$Z$7:$AA$68,2,FALSE))</f>
        <v>20</v>
      </c>
      <c r="R7" s="1" t="str">
        <f>A7</f>
        <v>020D0101</v>
      </c>
      <c r="S7" s="1" t="str">
        <f>""&amp;L7&amp;"  "&amp;M7&amp;"  "&amp;N7&amp;""</f>
        <v>JWWA  G  120</v>
      </c>
      <c r="T7" s="1" t="str">
        <f>S7</f>
        <v>JWWA  G  120</v>
      </c>
      <c r="U7" s="2" t="s">
        <v>74</v>
      </c>
      <c r="V7" s="2">
        <v>1</v>
      </c>
      <c r="W7" s="1" t="s">
        <v>2</v>
      </c>
      <c r="X7" s="1" t="s">
        <v>3</v>
      </c>
      <c r="Z7" s="38" t="str">
        <f>登録資材製造者!B2</f>
        <v>登録資材製造者</v>
      </c>
      <c r="AA7" s="47" t="str">
        <f>登録資材製造者!C2</f>
        <v>登録番号</v>
      </c>
    </row>
    <row r="8" spans="1:27" ht="15" customHeight="1">
      <c r="A8" s="50" t="str">
        <f t="shared" si="0"/>
        <v>020D0102</v>
      </c>
      <c r="B8" s="13" t="s">
        <v>21</v>
      </c>
      <c r="C8" s="29">
        <v>1</v>
      </c>
      <c r="D8" s="29">
        <v>2</v>
      </c>
      <c r="E8" s="14" t="s">
        <v>2</v>
      </c>
      <c r="F8" s="15" t="s">
        <v>3</v>
      </c>
      <c r="G8" s="14" t="s">
        <v>5</v>
      </c>
      <c r="H8" s="14" t="s">
        <v>729</v>
      </c>
      <c r="I8" s="14" t="s">
        <v>66</v>
      </c>
      <c r="J8" s="14" t="s">
        <v>295</v>
      </c>
      <c r="K8" s="14" t="s">
        <v>428</v>
      </c>
      <c r="L8" s="16" t="s">
        <v>6</v>
      </c>
      <c r="M8" s="17" t="s">
        <v>24</v>
      </c>
      <c r="N8" s="18">
        <v>120</v>
      </c>
      <c r="O8" s="15"/>
      <c r="P8" s="14" t="s">
        <v>728</v>
      </c>
      <c r="Q8" s="39">
        <f t="shared" si="1"/>
        <v>20</v>
      </c>
      <c r="R8" s="1" t="str">
        <f t="shared" ref="R8:R71" si="2">A8</f>
        <v>020D0102</v>
      </c>
      <c r="S8" s="1" t="str">
        <f t="shared" ref="S8:S71" si="3">""&amp;L8&amp;"  "&amp;M8&amp;"  "&amp;N8&amp;""</f>
        <v>JWWA  G  120</v>
      </c>
      <c r="T8" s="1" t="str">
        <f t="shared" ref="T8:T73" si="4">S8</f>
        <v>JWWA  G  120</v>
      </c>
      <c r="U8" s="2" t="s">
        <v>7</v>
      </c>
      <c r="V8" s="2">
        <v>2</v>
      </c>
      <c r="W8" s="1" t="s">
        <v>11</v>
      </c>
      <c r="X8" s="1" t="s">
        <v>19</v>
      </c>
      <c r="Z8" s="38" t="str">
        <f>登録資材製造者!B3</f>
        <v>（株）クボタ</v>
      </c>
      <c r="AA8" s="45">
        <f>登録資材製造者!C3</f>
        <v>26</v>
      </c>
    </row>
    <row r="9" spans="1:27" ht="15" customHeight="1">
      <c r="A9" s="50" t="str">
        <f t="shared" si="0"/>
        <v>020D0103</v>
      </c>
      <c r="B9" s="13" t="s">
        <v>21</v>
      </c>
      <c r="C9" s="29">
        <v>1</v>
      </c>
      <c r="D9" s="29">
        <v>3</v>
      </c>
      <c r="E9" s="14" t="s">
        <v>2</v>
      </c>
      <c r="F9" s="15" t="s">
        <v>3</v>
      </c>
      <c r="G9" s="14" t="s">
        <v>5</v>
      </c>
      <c r="H9" s="14" t="s">
        <v>729</v>
      </c>
      <c r="I9" s="14" t="s">
        <v>277</v>
      </c>
      <c r="J9" s="14" t="s">
        <v>61</v>
      </c>
      <c r="K9" s="14" t="s">
        <v>428</v>
      </c>
      <c r="L9" s="16" t="s">
        <v>57</v>
      </c>
      <c r="M9" s="17" t="s">
        <v>24</v>
      </c>
      <c r="N9" s="18">
        <v>1049</v>
      </c>
      <c r="O9" s="15"/>
      <c r="P9" s="14" t="s">
        <v>728</v>
      </c>
      <c r="Q9" s="39">
        <f t="shared" si="1"/>
        <v>20</v>
      </c>
      <c r="R9" s="1" t="str">
        <f t="shared" si="2"/>
        <v>020D0103</v>
      </c>
      <c r="S9" s="1" t="str">
        <f t="shared" si="3"/>
        <v>JDPA  G  1049</v>
      </c>
      <c r="T9" s="1" t="str">
        <f t="shared" si="4"/>
        <v>JDPA  G  1049</v>
      </c>
      <c r="U9" s="2" t="s">
        <v>8</v>
      </c>
      <c r="V9" s="2">
        <v>3</v>
      </c>
      <c r="W9" s="1" t="s">
        <v>12</v>
      </c>
      <c r="X9" s="1" t="s">
        <v>27</v>
      </c>
      <c r="Z9" s="38" t="str">
        <f>登録資材製造者!B4</f>
        <v>（株）栗本鐵工所</v>
      </c>
      <c r="AA9" s="45">
        <f>登録資材製造者!C4</f>
        <v>20</v>
      </c>
    </row>
    <row r="10" spans="1:27" ht="15" customHeight="1">
      <c r="A10" s="50" t="str">
        <f t="shared" si="0"/>
        <v>020D0104</v>
      </c>
      <c r="B10" s="13" t="s">
        <v>21</v>
      </c>
      <c r="C10" s="29">
        <v>1</v>
      </c>
      <c r="D10" s="29">
        <v>4</v>
      </c>
      <c r="E10" s="14" t="s">
        <v>2</v>
      </c>
      <c r="F10" s="15" t="s">
        <v>3</v>
      </c>
      <c r="G10" s="14" t="s">
        <v>5</v>
      </c>
      <c r="H10" s="14" t="s">
        <v>729</v>
      </c>
      <c r="I10" s="14" t="s">
        <v>277</v>
      </c>
      <c r="J10" s="14" t="s">
        <v>295</v>
      </c>
      <c r="K10" s="14" t="s">
        <v>428</v>
      </c>
      <c r="L10" s="16" t="s">
        <v>57</v>
      </c>
      <c r="M10" s="17" t="s">
        <v>24</v>
      </c>
      <c r="N10" s="18">
        <v>1049</v>
      </c>
      <c r="O10" s="15"/>
      <c r="P10" s="14" t="s">
        <v>728</v>
      </c>
      <c r="Q10" s="39">
        <f t="shared" si="1"/>
        <v>20</v>
      </c>
      <c r="R10" s="1" t="str">
        <f t="shared" si="2"/>
        <v>020D0104</v>
      </c>
      <c r="S10" s="1" t="str">
        <f t="shared" si="3"/>
        <v>JDPA  G  1049</v>
      </c>
      <c r="T10" s="1" t="str">
        <f t="shared" si="4"/>
        <v>JDPA  G  1049</v>
      </c>
      <c r="U10" s="2" t="s">
        <v>9</v>
      </c>
      <c r="V10" s="2">
        <v>4</v>
      </c>
      <c r="W10" s="1" t="s">
        <v>13</v>
      </c>
      <c r="X10" s="1" t="s">
        <v>28</v>
      </c>
      <c r="Z10" s="38" t="str">
        <f>登録資材製造者!B5</f>
        <v>日本鋳鉄管（株）</v>
      </c>
      <c r="AA10" s="45">
        <f>登録資材製造者!C5</f>
        <v>30</v>
      </c>
    </row>
    <row r="11" spans="1:27" ht="15" customHeight="1">
      <c r="A11" s="50" t="str">
        <f t="shared" si="0"/>
        <v>020D0105</v>
      </c>
      <c r="B11" s="13" t="s">
        <v>21</v>
      </c>
      <c r="C11" s="29">
        <v>1</v>
      </c>
      <c r="D11" s="29">
        <v>5</v>
      </c>
      <c r="E11" s="14" t="s">
        <v>2</v>
      </c>
      <c r="F11" s="15" t="s">
        <v>3</v>
      </c>
      <c r="G11" s="14" t="s">
        <v>64</v>
      </c>
      <c r="H11" s="14" t="s">
        <v>730</v>
      </c>
      <c r="I11" s="14" t="s">
        <v>65</v>
      </c>
      <c r="J11" s="14" t="s">
        <v>61</v>
      </c>
      <c r="K11" s="14" t="s">
        <v>396</v>
      </c>
      <c r="L11" s="16" t="s">
        <v>6</v>
      </c>
      <c r="M11" s="17" t="s">
        <v>24</v>
      </c>
      <c r="N11" s="18">
        <v>113</v>
      </c>
      <c r="O11" s="15"/>
      <c r="P11" s="14" t="s">
        <v>728</v>
      </c>
      <c r="Q11" s="39">
        <f t="shared" si="1"/>
        <v>20</v>
      </c>
      <c r="R11" s="1" t="str">
        <f t="shared" si="2"/>
        <v>020D0105</v>
      </c>
      <c r="S11" s="1" t="str">
        <f t="shared" si="3"/>
        <v>JWWA  G  113</v>
      </c>
      <c r="T11" s="1" t="str">
        <f t="shared" si="4"/>
        <v>JWWA  G  113</v>
      </c>
      <c r="U11" s="2" t="s">
        <v>75</v>
      </c>
      <c r="V11" s="2">
        <v>5</v>
      </c>
      <c r="W11" s="1" t="s">
        <v>14</v>
      </c>
      <c r="X11" s="1" t="s">
        <v>29</v>
      </c>
      <c r="Z11" s="38" t="str">
        <f>登録資材製造者!B6</f>
        <v>九州鋳鉄管（株）</v>
      </c>
      <c r="AA11" s="45">
        <f>登録資材製造者!C6</f>
        <v>0</v>
      </c>
    </row>
    <row r="12" spans="1:27" ht="15" customHeight="1">
      <c r="A12" s="50" t="str">
        <f t="shared" si="0"/>
        <v>020D0106</v>
      </c>
      <c r="B12" s="13" t="s">
        <v>21</v>
      </c>
      <c r="C12" s="29">
        <v>1</v>
      </c>
      <c r="D12" s="29">
        <v>6</v>
      </c>
      <c r="E12" s="14" t="s">
        <v>2</v>
      </c>
      <c r="F12" s="15" t="s">
        <v>3</v>
      </c>
      <c r="G12" s="14" t="s">
        <v>64</v>
      </c>
      <c r="H12" s="14" t="s">
        <v>730</v>
      </c>
      <c r="I12" s="14" t="s">
        <v>65</v>
      </c>
      <c r="J12" s="14" t="s">
        <v>295</v>
      </c>
      <c r="K12" s="14" t="s">
        <v>396</v>
      </c>
      <c r="L12" s="16" t="s">
        <v>6</v>
      </c>
      <c r="M12" s="17" t="s">
        <v>24</v>
      </c>
      <c r="N12" s="18">
        <v>113</v>
      </c>
      <c r="O12" s="15"/>
      <c r="P12" s="14" t="s">
        <v>728</v>
      </c>
      <c r="Q12" s="39">
        <f t="shared" si="1"/>
        <v>20</v>
      </c>
      <c r="R12" s="1" t="str">
        <f t="shared" si="2"/>
        <v>020D0106</v>
      </c>
      <c r="S12" s="1" t="str">
        <f t="shared" si="3"/>
        <v>JWWA  G  113</v>
      </c>
      <c r="T12" s="1" t="str">
        <f t="shared" si="4"/>
        <v>JWWA  G  113</v>
      </c>
      <c r="U12" s="2" t="s">
        <v>76</v>
      </c>
      <c r="V12" s="2">
        <v>6</v>
      </c>
      <c r="W12" s="1" t="s">
        <v>48</v>
      </c>
      <c r="X12" s="1" t="s">
        <v>30</v>
      </c>
      <c r="Z12" s="38" t="str">
        <f>登録資材製造者!B7</f>
        <v>山岡鉄管（株）</v>
      </c>
      <c r="AA12" s="45">
        <f>登録資材製造者!C7</f>
        <v>10</v>
      </c>
    </row>
    <row r="13" spans="1:27" ht="15" customHeight="1">
      <c r="A13" s="50" t="str">
        <f t="shared" si="0"/>
        <v>020D0107</v>
      </c>
      <c r="B13" s="13" t="s">
        <v>731</v>
      </c>
      <c r="C13" s="29">
        <v>1</v>
      </c>
      <c r="D13" s="29">
        <v>7</v>
      </c>
      <c r="E13" s="14" t="s">
        <v>2</v>
      </c>
      <c r="F13" s="15" t="s">
        <v>3</v>
      </c>
      <c r="G13" s="14" t="s">
        <v>78</v>
      </c>
      <c r="H13" s="14" t="s">
        <v>732</v>
      </c>
      <c r="I13" s="14" t="s">
        <v>733</v>
      </c>
      <c r="J13" s="14" t="s">
        <v>295</v>
      </c>
      <c r="K13" s="14" t="s">
        <v>428</v>
      </c>
      <c r="L13" s="16" t="s">
        <v>57</v>
      </c>
      <c r="M13" s="17" t="s">
        <v>24</v>
      </c>
      <c r="N13" s="18">
        <v>1052</v>
      </c>
      <c r="O13" s="15"/>
      <c r="P13" s="14" t="s">
        <v>728</v>
      </c>
      <c r="Q13" s="39">
        <f t="shared" si="1"/>
        <v>20</v>
      </c>
      <c r="R13" s="1" t="str">
        <f t="shared" si="2"/>
        <v>020D0107</v>
      </c>
      <c r="S13" s="1" t="str">
        <f t="shared" si="3"/>
        <v>JDPA  G  1052</v>
      </c>
      <c r="T13" s="1" t="str">
        <f t="shared" si="4"/>
        <v>JDPA  G  1052</v>
      </c>
      <c r="U13" s="2" t="s">
        <v>233</v>
      </c>
      <c r="V13" s="2">
        <v>7</v>
      </c>
      <c r="W13" s="1" t="s">
        <v>15</v>
      </c>
      <c r="X13" s="1" t="s">
        <v>31</v>
      </c>
      <c r="Z13" s="38" t="str">
        <f>登録資材製造者!B8</f>
        <v>幡豆工業（株）</v>
      </c>
      <c r="AA13" s="45">
        <f>登録資材製造者!C8</f>
        <v>9</v>
      </c>
    </row>
    <row r="14" spans="1:27" ht="15" customHeight="1">
      <c r="A14" s="50" t="str">
        <f t="shared" si="0"/>
        <v>020D0108</v>
      </c>
      <c r="B14" s="13" t="s">
        <v>731</v>
      </c>
      <c r="C14" s="29">
        <v>1</v>
      </c>
      <c r="D14" s="29">
        <v>8</v>
      </c>
      <c r="E14" s="14" t="s">
        <v>2</v>
      </c>
      <c r="F14" s="15" t="s">
        <v>3</v>
      </c>
      <c r="G14" s="14" t="s">
        <v>71</v>
      </c>
      <c r="H14" s="14" t="s">
        <v>734</v>
      </c>
      <c r="I14" s="14" t="s">
        <v>353</v>
      </c>
      <c r="J14" s="14" t="s">
        <v>61</v>
      </c>
      <c r="K14" s="14" t="s">
        <v>264</v>
      </c>
      <c r="L14" s="16" t="s">
        <v>6</v>
      </c>
      <c r="M14" s="17" t="s">
        <v>24</v>
      </c>
      <c r="N14" s="18">
        <v>113</v>
      </c>
      <c r="O14" s="15"/>
      <c r="P14" s="14" t="s">
        <v>728</v>
      </c>
      <c r="Q14" s="39">
        <f t="shared" si="1"/>
        <v>20</v>
      </c>
      <c r="R14" s="1" t="str">
        <f t="shared" si="2"/>
        <v>020D0108</v>
      </c>
      <c r="S14" s="1" t="str">
        <f t="shared" si="3"/>
        <v>JWWA  G  113</v>
      </c>
      <c r="T14" s="1" t="str">
        <f t="shared" si="4"/>
        <v>JWWA  G  113</v>
      </c>
      <c r="U14" s="2" t="s">
        <v>49</v>
      </c>
      <c r="V14" s="2">
        <v>8</v>
      </c>
      <c r="W14" s="1" t="s">
        <v>16</v>
      </c>
      <c r="X14" s="1" t="s">
        <v>32</v>
      </c>
      <c r="Z14" s="38" t="str">
        <f>登録資材製造者!B9</f>
        <v>（株）岡本</v>
      </c>
      <c r="AA14" s="45">
        <f>登録資材製造者!C9</f>
        <v>19</v>
      </c>
    </row>
    <row r="15" spans="1:27" ht="15" customHeight="1">
      <c r="A15" s="50" t="str">
        <f t="shared" si="0"/>
        <v>020D0109</v>
      </c>
      <c r="B15" s="13" t="s">
        <v>731</v>
      </c>
      <c r="C15" s="29">
        <v>1</v>
      </c>
      <c r="D15" s="29">
        <v>9</v>
      </c>
      <c r="E15" s="14" t="s">
        <v>2</v>
      </c>
      <c r="F15" s="15" t="s">
        <v>3</v>
      </c>
      <c r="G15" s="14" t="s">
        <v>71</v>
      </c>
      <c r="H15" s="14" t="s">
        <v>734</v>
      </c>
      <c r="I15" s="14" t="s">
        <v>353</v>
      </c>
      <c r="J15" s="14" t="s">
        <v>295</v>
      </c>
      <c r="K15" s="14" t="s">
        <v>264</v>
      </c>
      <c r="L15" s="16" t="s">
        <v>6</v>
      </c>
      <c r="M15" s="17" t="s">
        <v>24</v>
      </c>
      <c r="N15" s="18">
        <v>113</v>
      </c>
      <c r="O15" s="15"/>
      <c r="P15" s="14" t="s">
        <v>728</v>
      </c>
      <c r="Q15" s="39">
        <f t="shared" si="1"/>
        <v>20</v>
      </c>
      <c r="R15" s="1" t="str">
        <f t="shared" si="2"/>
        <v>020D0109</v>
      </c>
      <c r="S15" s="1" t="str">
        <f t="shared" si="3"/>
        <v>JWWA  G  113</v>
      </c>
      <c r="T15" s="1" t="str">
        <f t="shared" si="4"/>
        <v>JWWA  G  113</v>
      </c>
      <c r="V15" s="2">
        <v>9</v>
      </c>
      <c r="W15" s="1" t="s">
        <v>34</v>
      </c>
      <c r="X15" s="1" t="s">
        <v>33</v>
      </c>
      <c r="Z15" s="38" t="str">
        <f>登録資材製造者!B10</f>
        <v>大成機工（株）</v>
      </c>
      <c r="AA15" s="45">
        <f>登録資材製造者!C10</f>
        <v>11</v>
      </c>
    </row>
    <row r="16" spans="1:27" ht="15" customHeight="1">
      <c r="A16" s="34" t="str">
        <f t="shared" si="0"/>
        <v/>
      </c>
      <c r="B16" s="13"/>
      <c r="C16" s="29"/>
      <c r="D16" s="29"/>
      <c r="E16" s="14"/>
      <c r="F16" s="15"/>
      <c r="G16" s="14"/>
      <c r="H16" s="14"/>
      <c r="I16" s="14"/>
      <c r="J16" s="14"/>
      <c r="K16" s="14"/>
      <c r="L16" s="16"/>
      <c r="M16" s="17"/>
      <c r="N16" s="18"/>
      <c r="O16" s="15"/>
      <c r="P16" s="14"/>
      <c r="Q16" s="39" t="str">
        <f t="shared" si="1"/>
        <v/>
      </c>
      <c r="R16" s="1" t="str">
        <f t="shared" si="2"/>
        <v/>
      </c>
      <c r="S16" s="1" t="str">
        <f t="shared" si="3"/>
        <v xml:space="preserve">    </v>
      </c>
      <c r="T16" s="1" t="str">
        <f t="shared" si="4"/>
        <v xml:space="preserve">    </v>
      </c>
      <c r="V16" s="2">
        <v>10</v>
      </c>
      <c r="W16" s="1" t="s">
        <v>50</v>
      </c>
      <c r="X16" s="1" t="s">
        <v>35</v>
      </c>
      <c r="Z16" s="38" t="str">
        <f>登録資材製造者!B11</f>
        <v>コスモ工機（株）</v>
      </c>
      <c r="AA16" s="45">
        <f>登録資材製造者!C11</f>
        <v>16</v>
      </c>
    </row>
    <row r="17" spans="1:27" ht="15" customHeight="1">
      <c r="A17" s="50" t="str">
        <f t="shared" si="0"/>
        <v>020D0201</v>
      </c>
      <c r="B17" s="13" t="s">
        <v>731</v>
      </c>
      <c r="C17" s="29">
        <v>2</v>
      </c>
      <c r="D17" s="29">
        <v>1</v>
      </c>
      <c r="E17" s="14" t="s">
        <v>2</v>
      </c>
      <c r="F17" s="15" t="s">
        <v>19</v>
      </c>
      <c r="G17" s="14" t="s">
        <v>293</v>
      </c>
      <c r="H17" s="14" t="s">
        <v>293</v>
      </c>
      <c r="I17" s="14" t="s">
        <v>294</v>
      </c>
      <c r="J17" s="14" t="s">
        <v>295</v>
      </c>
      <c r="K17" s="14"/>
      <c r="L17" s="16" t="s">
        <v>6</v>
      </c>
      <c r="M17" s="17" t="s">
        <v>24</v>
      </c>
      <c r="N17" s="18">
        <v>121</v>
      </c>
      <c r="O17" s="15"/>
      <c r="P17" s="14" t="s">
        <v>728</v>
      </c>
      <c r="Q17" s="39">
        <f t="shared" si="1"/>
        <v>20</v>
      </c>
      <c r="R17" s="1" t="str">
        <f t="shared" si="2"/>
        <v>020D0201</v>
      </c>
      <c r="S17" s="1" t="str">
        <f t="shared" si="3"/>
        <v>JWWA  G  121</v>
      </c>
      <c r="T17" s="1" t="str">
        <f t="shared" si="4"/>
        <v>JWWA  G  121</v>
      </c>
      <c r="V17" s="2">
        <v>11</v>
      </c>
      <c r="W17" s="1" t="s">
        <v>39</v>
      </c>
      <c r="X17" s="1" t="s">
        <v>36</v>
      </c>
      <c r="Z17" s="38" t="str">
        <f>登録資材製造者!B12</f>
        <v>（株）水研</v>
      </c>
      <c r="AA17" s="45">
        <f>登録資材製造者!C12</f>
        <v>1</v>
      </c>
    </row>
    <row r="18" spans="1:27" ht="15" customHeight="1">
      <c r="A18" s="50" t="str">
        <f t="shared" si="0"/>
        <v>020D0202</v>
      </c>
      <c r="B18" s="13" t="s">
        <v>731</v>
      </c>
      <c r="C18" s="29">
        <v>2</v>
      </c>
      <c r="D18" s="29">
        <v>2</v>
      </c>
      <c r="E18" s="14" t="s">
        <v>2</v>
      </c>
      <c r="F18" s="15" t="s">
        <v>19</v>
      </c>
      <c r="G18" s="14" t="s">
        <v>293</v>
      </c>
      <c r="H18" s="14" t="s">
        <v>293</v>
      </c>
      <c r="I18" s="14" t="s">
        <v>302</v>
      </c>
      <c r="J18" s="14" t="s">
        <v>295</v>
      </c>
      <c r="K18" s="14"/>
      <c r="L18" s="16" t="s">
        <v>57</v>
      </c>
      <c r="M18" s="17" t="s">
        <v>24</v>
      </c>
      <c r="N18" s="18">
        <v>1049</v>
      </c>
      <c r="O18" s="15"/>
      <c r="P18" s="14" t="s">
        <v>728</v>
      </c>
      <c r="Q18" s="39">
        <f t="shared" si="1"/>
        <v>20</v>
      </c>
      <c r="R18" s="1" t="str">
        <f t="shared" si="2"/>
        <v>020D0202</v>
      </c>
      <c r="S18" s="1" t="str">
        <f t="shared" si="3"/>
        <v>JDPA  G  1049</v>
      </c>
      <c r="T18" s="1" t="str">
        <f t="shared" si="4"/>
        <v>JDPA  G  1049</v>
      </c>
      <c r="V18" s="2">
        <v>12</v>
      </c>
      <c r="W18" s="1" t="s">
        <v>17</v>
      </c>
      <c r="X18" s="1" t="s">
        <v>37</v>
      </c>
      <c r="Z18" s="38" t="str">
        <f>登録資材製造者!B13</f>
        <v>日本ヴィクトリック（株）</v>
      </c>
      <c r="AA18" s="45">
        <f>登録資材製造者!C13</f>
        <v>0</v>
      </c>
    </row>
    <row r="19" spans="1:27" ht="15" customHeight="1">
      <c r="A19" s="50" t="str">
        <f t="shared" si="0"/>
        <v>020D0203</v>
      </c>
      <c r="B19" s="13" t="s">
        <v>731</v>
      </c>
      <c r="C19" s="29">
        <v>2</v>
      </c>
      <c r="D19" s="29">
        <v>3</v>
      </c>
      <c r="E19" s="14" t="s">
        <v>2</v>
      </c>
      <c r="F19" s="15" t="s">
        <v>19</v>
      </c>
      <c r="G19" s="14" t="s">
        <v>296</v>
      </c>
      <c r="H19" s="14" t="s">
        <v>296</v>
      </c>
      <c r="I19" s="14" t="s">
        <v>297</v>
      </c>
      <c r="J19" s="14" t="s">
        <v>295</v>
      </c>
      <c r="K19" s="14"/>
      <c r="L19" s="16" t="s">
        <v>6</v>
      </c>
      <c r="M19" s="17" t="s">
        <v>24</v>
      </c>
      <c r="N19" s="18">
        <v>121</v>
      </c>
      <c r="O19" s="15"/>
      <c r="P19" s="14" t="s">
        <v>728</v>
      </c>
      <c r="Q19" s="39">
        <f t="shared" si="1"/>
        <v>20</v>
      </c>
      <c r="R19" s="1" t="str">
        <f t="shared" si="2"/>
        <v>020D0203</v>
      </c>
      <c r="S19" s="1" t="str">
        <f t="shared" si="3"/>
        <v>JWWA  G  121</v>
      </c>
      <c r="T19" s="1" t="str">
        <f t="shared" si="4"/>
        <v>JWWA  G  121</v>
      </c>
      <c r="V19" s="2">
        <v>13</v>
      </c>
      <c r="X19" s="1" t="s">
        <v>38</v>
      </c>
      <c r="Z19" s="38" t="str">
        <f>登録資材製造者!B14</f>
        <v>クロダイト工業（株）</v>
      </c>
      <c r="AA19" s="45">
        <f>登録資材製造者!C14</f>
        <v>39</v>
      </c>
    </row>
    <row r="20" spans="1:27" ht="15" customHeight="1">
      <c r="A20" s="50" t="str">
        <f t="shared" si="0"/>
        <v>020D0204</v>
      </c>
      <c r="B20" s="13" t="s">
        <v>731</v>
      </c>
      <c r="C20" s="29">
        <v>2</v>
      </c>
      <c r="D20" s="29">
        <v>4</v>
      </c>
      <c r="E20" s="14" t="s">
        <v>2</v>
      </c>
      <c r="F20" s="15" t="s">
        <v>19</v>
      </c>
      <c r="G20" s="14" t="s">
        <v>296</v>
      </c>
      <c r="H20" s="14" t="s">
        <v>296</v>
      </c>
      <c r="I20" s="14" t="s">
        <v>303</v>
      </c>
      <c r="J20" s="14" t="s">
        <v>295</v>
      </c>
      <c r="K20" s="14"/>
      <c r="L20" s="16" t="s">
        <v>57</v>
      </c>
      <c r="M20" s="17" t="s">
        <v>24</v>
      </c>
      <c r="N20" s="18">
        <v>1049</v>
      </c>
      <c r="O20" s="15"/>
      <c r="P20" s="14" t="s">
        <v>728</v>
      </c>
      <c r="Q20" s="39">
        <f t="shared" si="1"/>
        <v>20</v>
      </c>
      <c r="R20" s="1" t="str">
        <f t="shared" si="2"/>
        <v>020D0204</v>
      </c>
      <c r="S20" s="1" t="str">
        <f t="shared" si="3"/>
        <v>JDPA  G  1049</v>
      </c>
      <c r="T20" s="1" t="str">
        <f t="shared" si="4"/>
        <v>JDPA  G  1049</v>
      </c>
      <c r="V20" s="2"/>
      <c r="X20" s="1" t="s">
        <v>39</v>
      </c>
      <c r="Z20" s="38" t="str">
        <f>登録資材製造者!B15</f>
        <v>（株）クボタケミックス</v>
      </c>
      <c r="AA20" s="45">
        <f>登録資材製造者!C15</f>
        <v>7</v>
      </c>
    </row>
    <row r="21" spans="1:27" ht="15" customHeight="1">
      <c r="A21" s="50" t="str">
        <f t="shared" si="0"/>
        <v>020D0205</v>
      </c>
      <c r="B21" s="13" t="s">
        <v>731</v>
      </c>
      <c r="C21" s="29">
        <v>2</v>
      </c>
      <c r="D21" s="29">
        <v>5</v>
      </c>
      <c r="E21" s="14" t="s">
        <v>2</v>
      </c>
      <c r="F21" s="15" t="s">
        <v>19</v>
      </c>
      <c r="G21" s="14" t="s">
        <v>298</v>
      </c>
      <c r="H21" s="14" t="s">
        <v>298</v>
      </c>
      <c r="I21" s="14" t="s">
        <v>297</v>
      </c>
      <c r="J21" s="14" t="s">
        <v>295</v>
      </c>
      <c r="K21" s="14"/>
      <c r="L21" s="16" t="s">
        <v>6</v>
      </c>
      <c r="M21" s="17" t="s">
        <v>24</v>
      </c>
      <c r="N21" s="18">
        <v>121</v>
      </c>
      <c r="O21" s="15"/>
      <c r="P21" s="14" t="s">
        <v>728</v>
      </c>
      <c r="Q21" s="39">
        <f t="shared" si="1"/>
        <v>20</v>
      </c>
      <c r="R21" s="1" t="str">
        <f t="shared" si="2"/>
        <v>020D0205</v>
      </c>
      <c r="S21" s="1" t="str">
        <f t="shared" si="3"/>
        <v>JWWA  G  121</v>
      </c>
      <c r="T21" s="1" t="str">
        <f t="shared" si="4"/>
        <v>JWWA  G  121</v>
      </c>
      <c r="X21" s="1" t="s">
        <v>40</v>
      </c>
      <c r="Z21" s="38" t="str">
        <f>登録資材製造者!B16</f>
        <v>積水化学工業（株）</v>
      </c>
      <c r="AA21" s="45">
        <f>登録資材製造者!C16</f>
        <v>38</v>
      </c>
    </row>
    <row r="22" spans="1:27" ht="15" customHeight="1">
      <c r="A22" s="50" t="str">
        <f t="shared" si="0"/>
        <v>020D0206</v>
      </c>
      <c r="B22" s="13" t="s">
        <v>731</v>
      </c>
      <c r="C22" s="29">
        <v>2</v>
      </c>
      <c r="D22" s="29">
        <v>6</v>
      </c>
      <c r="E22" s="14" t="s">
        <v>2</v>
      </c>
      <c r="F22" s="15" t="s">
        <v>19</v>
      </c>
      <c r="G22" s="14" t="s">
        <v>298</v>
      </c>
      <c r="H22" s="14" t="s">
        <v>298</v>
      </c>
      <c r="I22" s="14" t="s">
        <v>303</v>
      </c>
      <c r="J22" s="14" t="s">
        <v>295</v>
      </c>
      <c r="K22" s="14"/>
      <c r="L22" s="16" t="s">
        <v>57</v>
      </c>
      <c r="M22" s="17" t="s">
        <v>24</v>
      </c>
      <c r="N22" s="18">
        <v>1049</v>
      </c>
      <c r="O22" s="15"/>
      <c r="P22" s="14" t="s">
        <v>728</v>
      </c>
      <c r="Q22" s="39">
        <f t="shared" si="1"/>
        <v>20</v>
      </c>
      <c r="R22" s="1" t="str">
        <f t="shared" si="2"/>
        <v>020D0206</v>
      </c>
      <c r="S22" s="1" t="str">
        <f t="shared" si="3"/>
        <v>JDPA  G  1049</v>
      </c>
      <c r="T22" s="1" t="str">
        <f t="shared" si="4"/>
        <v>JDPA  G  1049</v>
      </c>
      <c r="Z22" s="38" t="str">
        <f>登録資材製造者!B17</f>
        <v>信越ポリマー（株）</v>
      </c>
      <c r="AA22" s="45">
        <f>登録資材製造者!C17</f>
        <v>45</v>
      </c>
    </row>
    <row r="23" spans="1:27" ht="15" customHeight="1">
      <c r="A23" s="50" t="str">
        <f t="shared" si="0"/>
        <v>020D0207</v>
      </c>
      <c r="B23" s="13" t="s">
        <v>731</v>
      </c>
      <c r="C23" s="29">
        <v>2</v>
      </c>
      <c r="D23" s="29">
        <v>7</v>
      </c>
      <c r="E23" s="14" t="s">
        <v>2</v>
      </c>
      <c r="F23" s="15" t="s">
        <v>19</v>
      </c>
      <c r="G23" s="14" t="s">
        <v>299</v>
      </c>
      <c r="H23" s="14" t="s">
        <v>374</v>
      </c>
      <c r="I23" s="14" t="s">
        <v>66</v>
      </c>
      <c r="J23" s="14" t="s">
        <v>295</v>
      </c>
      <c r="K23" s="14"/>
      <c r="L23" s="16" t="s">
        <v>6</v>
      </c>
      <c r="M23" s="17" t="s">
        <v>24</v>
      </c>
      <c r="N23" s="18">
        <v>121</v>
      </c>
      <c r="O23" s="15"/>
      <c r="P23" s="14" t="s">
        <v>728</v>
      </c>
      <c r="Q23" s="39">
        <f t="shared" si="1"/>
        <v>20</v>
      </c>
      <c r="R23" s="1" t="str">
        <f t="shared" si="2"/>
        <v>020D0207</v>
      </c>
      <c r="S23" s="1" t="str">
        <f t="shared" si="3"/>
        <v>JWWA  G  121</v>
      </c>
      <c r="T23" s="1" t="str">
        <f t="shared" si="4"/>
        <v>JWWA  G  121</v>
      </c>
      <c r="Z23" s="38" t="str">
        <f>登録資材製造者!B18</f>
        <v>前澤化成工業（株）</v>
      </c>
      <c r="AA23" s="45">
        <f>登録資材製造者!C18</f>
        <v>35</v>
      </c>
    </row>
    <row r="24" spans="1:27" ht="15" customHeight="1">
      <c r="A24" s="50" t="str">
        <f t="shared" si="0"/>
        <v>020D0208</v>
      </c>
      <c r="B24" s="13" t="s">
        <v>731</v>
      </c>
      <c r="C24" s="29">
        <v>2</v>
      </c>
      <c r="D24" s="29">
        <v>8</v>
      </c>
      <c r="E24" s="14" t="s">
        <v>2</v>
      </c>
      <c r="F24" s="15" t="s">
        <v>19</v>
      </c>
      <c r="G24" s="14" t="s">
        <v>299</v>
      </c>
      <c r="H24" s="14" t="s">
        <v>374</v>
      </c>
      <c r="I24" s="14" t="s">
        <v>277</v>
      </c>
      <c r="J24" s="14" t="s">
        <v>295</v>
      </c>
      <c r="K24" s="14"/>
      <c r="L24" s="16" t="s">
        <v>57</v>
      </c>
      <c r="M24" s="17" t="s">
        <v>24</v>
      </c>
      <c r="N24" s="18">
        <v>1049</v>
      </c>
      <c r="O24" s="15"/>
      <c r="P24" s="14" t="s">
        <v>728</v>
      </c>
      <c r="Q24" s="39">
        <f t="shared" si="1"/>
        <v>20</v>
      </c>
      <c r="R24" s="1" t="str">
        <f t="shared" si="2"/>
        <v>020D0208</v>
      </c>
      <c r="S24" s="1" t="str">
        <f t="shared" si="3"/>
        <v>JDPA  G  1049</v>
      </c>
      <c r="T24" s="1" t="str">
        <f t="shared" si="4"/>
        <v>JDPA  G  1049</v>
      </c>
      <c r="Z24" s="38" t="str">
        <f>登録資材製造者!B19</f>
        <v>ＪＦＥスチール（株）</v>
      </c>
      <c r="AA24" s="45">
        <f>登録資材製造者!C19</f>
        <v>0</v>
      </c>
    </row>
    <row r="25" spans="1:27" ht="15" customHeight="1">
      <c r="A25" s="50" t="str">
        <f t="shared" si="0"/>
        <v>020D0209</v>
      </c>
      <c r="B25" s="13" t="s">
        <v>731</v>
      </c>
      <c r="C25" s="29">
        <v>2</v>
      </c>
      <c r="D25" s="29">
        <v>9</v>
      </c>
      <c r="E25" s="14" t="s">
        <v>2</v>
      </c>
      <c r="F25" s="15" t="s">
        <v>19</v>
      </c>
      <c r="G25" s="14" t="s">
        <v>300</v>
      </c>
      <c r="H25" s="14" t="s">
        <v>375</v>
      </c>
      <c r="I25" s="14" t="s">
        <v>66</v>
      </c>
      <c r="J25" s="14" t="s">
        <v>295</v>
      </c>
      <c r="K25" s="14"/>
      <c r="L25" s="16" t="s">
        <v>6</v>
      </c>
      <c r="M25" s="17" t="s">
        <v>24</v>
      </c>
      <c r="N25" s="18">
        <v>121</v>
      </c>
      <c r="O25" s="15"/>
      <c r="P25" s="14" t="s">
        <v>728</v>
      </c>
      <c r="Q25" s="39">
        <f t="shared" si="1"/>
        <v>20</v>
      </c>
      <c r="R25" s="1" t="str">
        <f t="shared" si="2"/>
        <v>020D0209</v>
      </c>
      <c r="S25" s="1" t="str">
        <f t="shared" si="3"/>
        <v>JWWA  G  121</v>
      </c>
      <c r="T25" s="1" t="str">
        <f t="shared" si="4"/>
        <v>JWWA  G  121</v>
      </c>
      <c r="Z25" s="38" t="str">
        <f>登録資材製造者!B20</f>
        <v>新日鐵住金（株）</v>
      </c>
      <c r="AA25" s="45">
        <f>登録資材製造者!C20</f>
        <v>0</v>
      </c>
    </row>
    <row r="26" spans="1:27" ht="15" customHeight="1">
      <c r="A26" s="50" t="str">
        <f t="shared" si="0"/>
        <v>020D0210</v>
      </c>
      <c r="B26" s="13" t="s">
        <v>731</v>
      </c>
      <c r="C26" s="29">
        <v>2</v>
      </c>
      <c r="D26" s="29">
        <v>10</v>
      </c>
      <c r="E26" s="14" t="s">
        <v>2</v>
      </c>
      <c r="F26" s="15" t="s">
        <v>19</v>
      </c>
      <c r="G26" s="14" t="s">
        <v>300</v>
      </c>
      <c r="H26" s="14" t="s">
        <v>375</v>
      </c>
      <c r="I26" s="14" t="s">
        <v>277</v>
      </c>
      <c r="J26" s="14" t="s">
        <v>295</v>
      </c>
      <c r="K26" s="14"/>
      <c r="L26" s="16" t="s">
        <v>57</v>
      </c>
      <c r="M26" s="17" t="s">
        <v>24</v>
      </c>
      <c r="N26" s="18">
        <v>1049</v>
      </c>
      <c r="O26" s="15"/>
      <c r="P26" s="14" t="s">
        <v>728</v>
      </c>
      <c r="Q26" s="39">
        <f t="shared" si="1"/>
        <v>20</v>
      </c>
      <c r="R26" s="1" t="str">
        <f t="shared" si="2"/>
        <v>020D0210</v>
      </c>
      <c r="S26" s="1" t="str">
        <f t="shared" si="3"/>
        <v>JDPA  G  1049</v>
      </c>
      <c r="T26" s="1" t="str">
        <f t="shared" si="4"/>
        <v>JDPA  G  1049</v>
      </c>
      <c r="Z26" s="38" t="str">
        <f>登録資材製造者!B21</f>
        <v>三井金属エンジニアリング（株）</v>
      </c>
      <c r="AA26" s="45">
        <f>登録資材製造者!C21</f>
        <v>0</v>
      </c>
    </row>
    <row r="27" spans="1:27" ht="15" customHeight="1">
      <c r="A27" s="50" t="str">
        <f t="shared" si="0"/>
        <v>020D0211</v>
      </c>
      <c r="B27" s="13" t="s">
        <v>731</v>
      </c>
      <c r="C27" s="29">
        <v>2</v>
      </c>
      <c r="D27" s="29">
        <v>11</v>
      </c>
      <c r="E27" s="14" t="s">
        <v>2</v>
      </c>
      <c r="F27" s="15" t="s">
        <v>19</v>
      </c>
      <c r="G27" s="14" t="s">
        <v>301</v>
      </c>
      <c r="H27" s="14" t="s">
        <v>376</v>
      </c>
      <c r="I27" s="14" t="s">
        <v>66</v>
      </c>
      <c r="J27" s="14" t="s">
        <v>295</v>
      </c>
      <c r="K27" s="14"/>
      <c r="L27" s="16" t="s">
        <v>6</v>
      </c>
      <c r="M27" s="17" t="s">
        <v>24</v>
      </c>
      <c r="N27" s="18">
        <v>121</v>
      </c>
      <c r="O27" s="15"/>
      <c r="P27" s="14" t="s">
        <v>728</v>
      </c>
      <c r="Q27" s="39">
        <f t="shared" si="1"/>
        <v>20</v>
      </c>
      <c r="R27" s="1" t="str">
        <f t="shared" si="2"/>
        <v>020D0211</v>
      </c>
      <c r="S27" s="1" t="str">
        <f t="shared" si="3"/>
        <v>JWWA  G  121</v>
      </c>
      <c r="T27" s="1" t="str">
        <f t="shared" si="4"/>
        <v>JWWA  G  121</v>
      </c>
      <c r="Z27" s="38" t="str">
        <f>登録資材製造者!B22</f>
        <v>ＪＦＥ継手（株）</v>
      </c>
      <c r="AA27" s="45">
        <f>登録資材製造者!C22</f>
        <v>0</v>
      </c>
    </row>
    <row r="28" spans="1:27" ht="15" customHeight="1">
      <c r="A28" s="50" t="str">
        <f t="shared" si="0"/>
        <v>020D0212</v>
      </c>
      <c r="B28" s="13" t="s">
        <v>731</v>
      </c>
      <c r="C28" s="29">
        <v>2</v>
      </c>
      <c r="D28" s="29">
        <v>12</v>
      </c>
      <c r="E28" s="14" t="s">
        <v>2</v>
      </c>
      <c r="F28" s="15" t="s">
        <v>19</v>
      </c>
      <c r="G28" s="14" t="s">
        <v>301</v>
      </c>
      <c r="H28" s="14" t="s">
        <v>376</v>
      </c>
      <c r="I28" s="14" t="s">
        <v>277</v>
      </c>
      <c r="J28" s="14" t="s">
        <v>295</v>
      </c>
      <c r="K28" s="14"/>
      <c r="L28" s="16" t="s">
        <v>57</v>
      </c>
      <c r="M28" s="17" t="s">
        <v>24</v>
      </c>
      <c r="N28" s="18">
        <v>1049</v>
      </c>
      <c r="O28" s="15"/>
      <c r="P28" s="14" t="s">
        <v>728</v>
      </c>
      <c r="Q28" s="39">
        <f t="shared" si="1"/>
        <v>20</v>
      </c>
      <c r="R28" s="1" t="str">
        <f t="shared" si="2"/>
        <v>020D0212</v>
      </c>
      <c r="S28" s="1" t="str">
        <f t="shared" si="3"/>
        <v>JDPA  G  1049</v>
      </c>
      <c r="T28" s="1" t="str">
        <f t="shared" si="4"/>
        <v>JDPA  G  1049</v>
      </c>
      <c r="Z28" s="38" t="str">
        <f>登録資材製造者!B23</f>
        <v>日立金属（株）</v>
      </c>
      <c r="AA28" s="45">
        <f>登録資材製造者!C23</f>
        <v>0</v>
      </c>
    </row>
    <row r="29" spans="1:27" ht="15" customHeight="1">
      <c r="A29" s="50" t="str">
        <f t="shared" si="0"/>
        <v>020D0213</v>
      </c>
      <c r="B29" s="13" t="s">
        <v>731</v>
      </c>
      <c r="C29" s="29">
        <v>2</v>
      </c>
      <c r="D29" s="29">
        <v>13</v>
      </c>
      <c r="E29" s="14" t="s">
        <v>2</v>
      </c>
      <c r="F29" s="15" t="s">
        <v>19</v>
      </c>
      <c r="G29" s="14" t="s">
        <v>377</v>
      </c>
      <c r="H29" s="14" t="s">
        <v>380</v>
      </c>
      <c r="I29" s="14" t="s">
        <v>66</v>
      </c>
      <c r="J29" s="14" t="s">
        <v>295</v>
      </c>
      <c r="K29" s="14"/>
      <c r="L29" s="16" t="s">
        <v>6</v>
      </c>
      <c r="M29" s="17" t="s">
        <v>24</v>
      </c>
      <c r="N29" s="18">
        <v>121</v>
      </c>
      <c r="O29" s="15"/>
      <c r="P29" s="14" t="s">
        <v>728</v>
      </c>
      <c r="Q29" s="39">
        <f t="shared" si="1"/>
        <v>20</v>
      </c>
      <c r="R29" s="1" t="str">
        <f t="shared" si="2"/>
        <v>020D0213</v>
      </c>
      <c r="S29" s="1" t="str">
        <f t="shared" si="3"/>
        <v>JWWA  G  121</v>
      </c>
      <c r="T29" s="1" t="str">
        <f t="shared" si="4"/>
        <v>JWWA  G  121</v>
      </c>
      <c r="Z29" s="38" t="str">
        <f>登録資材製造者!B24</f>
        <v>シーケー金属（株）</v>
      </c>
      <c r="AA29" s="45">
        <f>登録資材製造者!C24</f>
        <v>0</v>
      </c>
    </row>
    <row r="30" spans="1:27" ht="15" customHeight="1">
      <c r="A30" s="50" t="str">
        <f t="shared" si="0"/>
        <v>020D0214</v>
      </c>
      <c r="B30" s="13" t="s">
        <v>731</v>
      </c>
      <c r="C30" s="29">
        <v>2</v>
      </c>
      <c r="D30" s="29">
        <v>14</v>
      </c>
      <c r="E30" s="14" t="s">
        <v>2</v>
      </c>
      <c r="F30" s="15" t="s">
        <v>19</v>
      </c>
      <c r="G30" s="14" t="s">
        <v>377</v>
      </c>
      <c r="H30" s="14" t="s">
        <v>380</v>
      </c>
      <c r="I30" s="14" t="s">
        <v>277</v>
      </c>
      <c r="J30" s="14" t="s">
        <v>295</v>
      </c>
      <c r="K30" s="14"/>
      <c r="L30" s="16" t="s">
        <v>57</v>
      </c>
      <c r="M30" s="17" t="s">
        <v>24</v>
      </c>
      <c r="N30" s="18">
        <v>1049</v>
      </c>
      <c r="O30" s="15"/>
      <c r="P30" s="14" t="s">
        <v>728</v>
      </c>
      <c r="Q30" s="39">
        <f t="shared" si="1"/>
        <v>20</v>
      </c>
      <c r="R30" s="1" t="str">
        <f t="shared" si="2"/>
        <v>020D0214</v>
      </c>
      <c r="S30" s="1" t="str">
        <f t="shared" si="3"/>
        <v>JDPA  G  1049</v>
      </c>
      <c r="T30" s="1" t="str">
        <f t="shared" si="4"/>
        <v>JDPA  G  1049</v>
      </c>
      <c r="Z30" s="38" t="str">
        <f>登録資材製造者!B25</f>
        <v>（株）三栄水栓製作所</v>
      </c>
      <c r="AA30" s="45">
        <f>登録資材製造者!C25</f>
        <v>42</v>
      </c>
    </row>
    <row r="31" spans="1:27" ht="15" customHeight="1">
      <c r="A31" s="50" t="str">
        <f t="shared" si="0"/>
        <v>020D0215</v>
      </c>
      <c r="B31" s="13" t="s">
        <v>731</v>
      </c>
      <c r="C31" s="29">
        <v>2</v>
      </c>
      <c r="D31" s="29">
        <v>15</v>
      </c>
      <c r="E31" s="14" t="s">
        <v>2</v>
      </c>
      <c r="F31" s="15" t="s">
        <v>19</v>
      </c>
      <c r="G31" s="14" t="s">
        <v>304</v>
      </c>
      <c r="H31" s="14" t="s">
        <v>381</v>
      </c>
      <c r="I31" s="14" t="s">
        <v>66</v>
      </c>
      <c r="J31" s="14" t="s">
        <v>295</v>
      </c>
      <c r="K31" s="14"/>
      <c r="L31" s="16" t="s">
        <v>6</v>
      </c>
      <c r="M31" s="17" t="s">
        <v>24</v>
      </c>
      <c r="N31" s="18">
        <v>121</v>
      </c>
      <c r="O31" s="15"/>
      <c r="P31" s="14" t="s">
        <v>728</v>
      </c>
      <c r="Q31" s="39">
        <f t="shared" si="1"/>
        <v>20</v>
      </c>
      <c r="R31" s="1" t="str">
        <f t="shared" si="2"/>
        <v>020D0215</v>
      </c>
      <c r="S31" s="1" t="str">
        <f t="shared" si="3"/>
        <v>JWWA  G  121</v>
      </c>
      <c r="T31" s="1" t="str">
        <f t="shared" si="4"/>
        <v>JWWA  G  121</v>
      </c>
      <c r="Z31" s="38" t="str">
        <f>登録資材製造者!B26</f>
        <v>（株）リケン</v>
      </c>
      <c r="AA31" s="45">
        <f>登録資材製造者!C26</f>
        <v>6</v>
      </c>
    </row>
    <row r="32" spans="1:27" ht="15" customHeight="1">
      <c r="A32" s="50" t="str">
        <f t="shared" si="0"/>
        <v>020D0216</v>
      </c>
      <c r="B32" s="13" t="s">
        <v>731</v>
      </c>
      <c r="C32" s="29">
        <v>2</v>
      </c>
      <c r="D32" s="29">
        <v>16</v>
      </c>
      <c r="E32" s="14" t="s">
        <v>2</v>
      </c>
      <c r="F32" s="15" t="s">
        <v>19</v>
      </c>
      <c r="G32" s="14" t="s">
        <v>304</v>
      </c>
      <c r="H32" s="14" t="s">
        <v>381</v>
      </c>
      <c r="I32" s="14" t="s">
        <v>277</v>
      </c>
      <c r="J32" s="14" t="s">
        <v>295</v>
      </c>
      <c r="K32" s="14"/>
      <c r="L32" s="16" t="s">
        <v>57</v>
      </c>
      <c r="M32" s="17" t="s">
        <v>24</v>
      </c>
      <c r="N32" s="18">
        <v>1049</v>
      </c>
      <c r="O32" s="15"/>
      <c r="P32" s="14" t="s">
        <v>728</v>
      </c>
      <c r="Q32" s="39">
        <f t="shared" si="1"/>
        <v>20</v>
      </c>
      <c r="R32" s="1" t="str">
        <f t="shared" si="2"/>
        <v>020D0216</v>
      </c>
      <c r="S32" s="1" t="str">
        <f t="shared" si="3"/>
        <v>JDPA  G  1049</v>
      </c>
      <c r="T32" s="1" t="str">
        <f t="shared" si="4"/>
        <v>JDPA  G  1049</v>
      </c>
      <c r="Z32" s="38" t="str">
        <f>登録資材製造者!B27</f>
        <v>（株）清水合金製作所</v>
      </c>
      <c r="AA32" s="45">
        <f>登録資材製造者!C27</f>
        <v>17</v>
      </c>
    </row>
    <row r="33" spans="1:27" ht="15" customHeight="1">
      <c r="A33" s="50" t="str">
        <f t="shared" si="0"/>
        <v>020D0217</v>
      </c>
      <c r="B33" s="13" t="s">
        <v>731</v>
      </c>
      <c r="C33" s="29">
        <v>2</v>
      </c>
      <c r="D33" s="29">
        <v>17</v>
      </c>
      <c r="E33" s="14" t="s">
        <v>2</v>
      </c>
      <c r="F33" s="15" t="s">
        <v>19</v>
      </c>
      <c r="G33" s="14" t="s">
        <v>305</v>
      </c>
      <c r="H33" s="14" t="s">
        <v>382</v>
      </c>
      <c r="I33" s="14" t="s">
        <v>66</v>
      </c>
      <c r="J33" s="14" t="s">
        <v>295</v>
      </c>
      <c r="K33" s="14"/>
      <c r="L33" s="16" t="s">
        <v>6</v>
      </c>
      <c r="M33" s="17" t="s">
        <v>24</v>
      </c>
      <c r="N33" s="18">
        <v>121</v>
      </c>
      <c r="O33" s="15"/>
      <c r="P33" s="14" t="s">
        <v>728</v>
      </c>
      <c r="Q33" s="39">
        <f t="shared" si="1"/>
        <v>20</v>
      </c>
      <c r="R33" s="1" t="str">
        <f t="shared" si="2"/>
        <v>020D0217</v>
      </c>
      <c r="S33" s="1" t="str">
        <f t="shared" si="3"/>
        <v>JWWA  G  121</v>
      </c>
      <c r="T33" s="1" t="str">
        <f t="shared" si="4"/>
        <v>JWWA  G  121</v>
      </c>
      <c r="Z33" s="38" t="str">
        <f>登録資材製造者!B28</f>
        <v>清水工業（株）</v>
      </c>
      <c r="AA33" s="45">
        <f>登録資材製造者!C28</f>
        <v>23</v>
      </c>
    </row>
    <row r="34" spans="1:27" ht="15" customHeight="1">
      <c r="A34" s="50" t="str">
        <f t="shared" si="0"/>
        <v>020D0218</v>
      </c>
      <c r="B34" s="13" t="s">
        <v>731</v>
      </c>
      <c r="C34" s="29">
        <v>2</v>
      </c>
      <c r="D34" s="29">
        <v>18</v>
      </c>
      <c r="E34" s="14" t="s">
        <v>2</v>
      </c>
      <c r="F34" s="15" t="s">
        <v>19</v>
      </c>
      <c r="G34" s="14" t="s">
        <v>305</v>
      </c>
      <c r="H34" s="14" t="s">
        <v>382</v>
      </c>
      <c r="I34" s="14" t="s">
        <v>277</v>
      </c>
      <c r="J34" s="14" t="s">
        <v>295</v>
      </c>
      <c r="K34" s="14"/>
      <c r="L34" s="16" t="s">
        <v>57</v>
      </c>
      <c r="M34" s="17" t="s">
        <v>24</v>
      </c>
      <c r="N34" s="18">
        <v>1049</v>
      </c>
      <c r="O34" s="15"/>
      <c r="P34" s="14" t="s">
        <v>728</v>
      </c>
      <c r="Q34" s="39">
        <f t="shared" si="1"/>
        <v>20</v>
      </c>
      <c r="R34" s="1" t="str">
        <f t="shared" si="2"/>
        <v>020D0218</v>
      </c>
      <c r="S34" s="1" t="str">
        <f t="shared" si="3"/>
        <v>JDPA  G  1049</v>
      </c>
      <c r="T34" s="1" t="str">
        <f t="shared" si="4"/>
        <v>JDPA  G  1049</v>
      </c>
      <c r="Z34" s="38" t="str">
        <f>登録資材製造者!B29</f>
        <v>宮部鉄工（株）</v>
      </c>
      <c r="AA34" s="45">
        <f>登録資材製造者!C29</f>
        <v>4</v>
      </c>
    </row>
    <row r="35" spans="1:27" ht="15" customHeight="1">
      <c r="A35" s="50" t="str">
        <f t="shared" si="0"/>
        <v>020D0219</v>
      </c>
      <c r="B35" s="13" t="s">
        <v>731</v>
      </c>
      <c r="C35" s="29">
        <v>2</v>
      </c>
      <c r="D35" s="29">
        <v>19</v>
      </c>
      <c r="E35" s="14" t="s">
        <v>2</v>
      </c>
      <c r="F35" s="15" t="s">
        <v>19</v>
      </c>
      <c r="G35" s="14" t="s">
        <v>306</v>
      </c>
      <c r="H35" s="14" t="s">
        <v>383</v>
      </c>
      <c r="I35" s="14" t="s">
        <v>66</v>
      </c>
      <c r="J35" s="14" t="s">
        <v>295</v>
      </c>
      <c r="K35" s="14"/>
      <c r="L35" s="16" t="s">
        <v>6</v>
      </c>
      <c r="M35" s="17" t="s">
        <v>24</v>
      </c>
      <c r="N35" s="18">
        <v>121</v>
      </c>
      <c r="O35" s="15"/>
      <c r="P35" s="14" t="s">
        <v>728</v>
      </c>
      <c r="Q35" s="39">
        <f t="shared" si="1"/>
        <v>20</v>
      </c>
      <c r="R35" s="1" t="str">
        <f t="shared" si="2"/>
        <v>020D0219</v>
      </c>
      <c r="S35" s="1" t="str">
        <f t="shared" si="3"/>
        <v>JWWA  G  121</v>
      </c>
      <c r="T35" s="1" t="str">
        <f t="shared" si="4"/>
        <v>JWWA  G  121</v>
      </c>
      <c r="Z35" s="38" t="str">
        <f>登録資材製造者!B30</f>
        <v>前澤工業（株）</v>
      </c>
      <c r="AA35" s="45">
        <f>登録資材製造者!C30</f>
        <v>25</v>
      </c>
    </row>
    <row r="36" spans="1:27" ht="15" customHeight="1">
      <c r="A36" s="50" t="str">
        <f t="shared" si="0"/>
        <v>020D0220</v>
      </c>
      <c r="B36" s="13" t="s">
        <v>731</v>
      </c>
      <c r="C36" s="29">
        <v>2</v>
      </c>
      <c r="D36" s="29">
        <v>20</v>
      </c>
      <c r="E36" s="14" t="s">
        <v>2</v>
      </c>
      <c r="F36" s="15" t="s">
        <v>19</v>
      </c>
      <c r="G36" s="14" t="s">
        <v>306</v>
      </c>
      <c r="H36" s="14" t="s">
        <v>383</v>
      </c>
      <c r="I36" s="14" t="s">
        <v>277</v>
      </c>
      <c r="J36" s="14" t="s">
        <v>295</v>
      </c>
      <c r="K36" s="14"/>
      <c r="L36" s="16" t="s">
        <v>57</v>
      </c>
      <c r="M36" s="17" t="s">
        <v>24</v>
      </c>
      <c r="N36" s="18">
        <v>1049</v>
      </c>
      <c r="O36" s="15"/>
      <c r="P36" s="14" t="s">
        <v>728</v>
      </c>
      <c r="Q36" s="39">
        <f t="shared" si="1"/>
        <v>20</v>
      </c>
      <c r="R36" s="1" t="str">
        <f t="shared" si="2"/>
        <v>020D0220</v>
      </c>
      <c r="S36" s="1" t="str">
        <f t="shared" si="3"/>
        <v>JDPA  G  1049</v>
      </c>
      <c r="T36" s="1" t="str">
        <f t="shared" si="4"/>
        <v>JDPA  G  1049</v>
      </c>
      <c r="Z36" s="38" t="str">
        <f>登録資材製造者!B31</f>
        <v>協和工業（株）</v>
      </c>
      <c r="AA36" s="45">
        <f>登録資材製造者!C31</f>
        <v>18</v>
      </c>
    </row>
    <row r="37" spans="1:27" ht="15" customHeight="1">
      <c r="A37" s="50" t="str">
        <f t="shared" si="0"/>
        <v>020D0221</v>
      </c>
      <c r="B37" s="13" t="s">
        <v>731</v>
      </c>
      <c r="C37" s="29">
        <v>2</v>
      </c>
      <c r="D37" s="29">
        <v>21</v>
      </c>
      <c r="E37" s="14" t="s">
        <v>2</v>
      </c>
      <c r="F37" s="15" t="s">
        <v>19</v>
      </c>
      <c r="G37" s="14" t="s">
        <v>418</v>
      </c>
      <c r="H37" s="14" t="s">
        <v>307</v>
      </c>
      <c r="I37" s="14" t="s">
        <v>308</v>
      </c>
      <c r="J37" s="14" t="s">
        <v>295</v>
      </c>
      <c r="K37" s="14" t="s">
        <v>311</v>
      </c>
      <c r="L37" s="16" t="s">
        <v>6</v>
      </c>
      <c r="M37" s="17" t="s">
        <v>24</v>
      </c>
      <c r="N37" s="18">
        <v>121</v>
      </c>
      <c r="O37" s="15"/>
      <c r="P37" s="14" t="s">
        <v>728</v>
      </c>
      <c r="Q37" s="39">
        <f t="shared" si="1"/>
        <v>20</v>
      </c>
      <c r="R37" s="1" t="str">
        <f t="shared" si="2"/>
        <v>020D0221</v>
      </c>
      <c r="S37" s="1" t="str">
        <f t="shared" si="3"/>
        <v>JWWA  G  121</v>
      </c>
      <c r="T37" s="1" t="str">
        <f t="shared" si="4"/>
        <v>JWWA  G  121</v>
      </c>
      <c r="Z37" s="38" t="str">
        <f>登録資材製造者!B32</f>
        <v>（株）清水鐵工所</v>
      </c>
      <c r="AA37" s="45">
        <f>登録資材製造者!C32</f>
        <v>3</v>
      </c>
    </row>
    <row r="38" spans="1:27" ht="15" customHeight="1">
      <c r="A38" s="50" t="str">
        <f t="shared" si="0"/>
        <v>020D0222</v>
      </c>
      <c r="B38" s="13" t="s">
        <v>731</v>
      </c>
      <c r="C38" s="29">
        <v>2</v>
      </c>
      <c r="D38" s="29">
        <v>22</v>
      </c>
      <c r="E38" s="14" t="s">
        <v>2</v>
      </c>
      <c r="F38" s="15" t="s">
        <v>19</v>
      </c>
      <c r="G38" s="14" t="s">
        <v>418</v>
      </c>
      <c r="H38" s="14" t="s">
        <v>307</v>
      </c>
      <c r="I38" s="14" t="s">
        <v>309</v>
      </c>
      <c r="J38" s="14" t="s">
        <v>295</v>
      </c>
      <c r="K38" s="14" t="s">
        <v>311</v>
      </c>
      <c r="L38" s="16" t="s">
        <v>57</v>
      </c>
      <c r="M38" s="17" t="s">
        <v>24</v>
      </c>
      <c r="N38" s="18">
        <v>1049</v>
      </c>
      <c r="O38" s="15"/>
      <c r="P38" s="14" t="s">
        <v>728</v>
      </c>
      <c r="Q38" s="39">
        <f t="shared" si="1"/>
        <v>20</v>
      </c>
      <c r="R38" s="1" t="str">
        <f t="shared" si="2"/>
        <v>020D0222</v>
      </c>
      <c r="S38" s="1" t="str">
        <f t="shared" si="3"/>
        <v>JDPA  G  1049</v>
      </c>
      <c r="T38" s="1" t="str">
        <f t="shared" si="4"/>
        <v>JDPA  G  1049</v>
      </c>
      <c r="Z38" s="38" t="str">
        <f>登録資材製造者!B33</f>
        <v>（株）キッツ</v>
      </c>
      <c r="AA38" s="45">
        <f>登録資材製造者!C33</f>
        <v>2</v>
      </c>
    </row>
    <row r="39" spans="1:27" ht="15" customHeight="1">
      <c r="A39" s="50" t="str">
        <f t="shared" si="0"/>
        <v>020D0223</v>
      </c>
      <c r="B39" s="13" t="s">
        <v>731</v>
      </c>
      <c r="C39" s="29">
        <v>2</v>
      </c>
      <c r="D39" s="29">
        <v>23</v>
      </c>
      <c r="E39" s="14" t="s">
        <v>2</v>
      </c>
      <c r="F39" s="15" t="s">
        <v>19</v>
      </c>
      <c r="G39" s="14" t="s">
        <v>418</v>
      </c>
      <c r="H39" s="14" t="s">
        <v>307</v>
      </c>
      <c r="I39" s="14" t="s">
        <v>308</v>
      </c>
      <c r="J39" s="14" t="s">
        <v>295</v>
      </c>
      <c r="K39" s="14" t="s">
        <v>312</v>
      </c>
      <c r="L39" s="16" t="s">
        <v>6</v>
      </c>
      <c r="M39" s="17" t="s">
        <v>24</v>
      </c>
      <c r="N39" s="18">
        <v>121</v>
      </c>
      <c r="O39" s="15"/>
      <c r="P39" s="14" t="s">
        <v>728</v>
      </c>
      <c r="Q39" s="39">
        <f t="shared" si="1"/>
        <v>20</v>
      </c>
      <c r="R39" s="1" t="str">
        <f t="shared" si="2"/>
        <v>020D0223</v>
      </c>
      <c r="S39" s="1" t="str">
        <f t="shared" si="3"/>
        <v>JWWA  G  121</v>
      </c>
      <c r="T39" s="1" t="str">
        <f t="shared" si="4"/>
        <v>JWWA  G  121</v>
      </c>
      <c r="Z39" s="38" t="str">
        <f>登録資材製造者!B34</f>
        <v>前澤給装工業（株）</v>
      </c>
      <c r="AA39" s="45">
        <f>登録資材製造者!C34</f>
        <v>15</v>
      </c>
    </row>
    <row r="40" spans="1:27" ht="15" customHeight="1">
      <c r="A40" s="50" t="str">
        <f t="shared" si="0"/>
        <v>020D0224</v>
      </c>
      <c r="B40" s="13" t="s">
        <v>731</v>
      </c>
      <c r="C40" s="29">
        <v>2</v>
      </c>
      <c r="D40" s="29">
        <v>24</v>
      </c>
      <c r="E40" s="14" t="s">
        <v>2</v>
      </c>
      <c r="F40" s="15" t="s">
        <v>19</v>
      </c>
      <c r="G40" s="14" t="s">
        <v>418</v>
      </c>
      <c r="H40" s="14" t="s">
        <v>307</v>
      </c>
      <c r="I40" s="14" t="s">
        <v>309</v>
      </c>
      <c r="J40" s="14" t="s">
        <v>295</v>
      </c>
      <c r="K40" s="14" t="s">
        <v>312</v>
      </c>
      <c r="L40" s="16" t="s">
        <v>57</v>
      </c>
      <c r="M40" s="17" t="s">
        <v>24</v>
      </c>
      <c r="N40" s="18">
        <v>1049</v>
      </c>
      <c r="O40" s="15"/>
      <c r="P40" s="14" t="s">
        <v>728</v>
      </c>
      <c r="Q40" s="39">
        <f t="shared" si="1"/>
        <v>20</v>
      </c>
      <c r="R40" s="1" t="str">
        <f t="shared" si="2"/>
        <v>020D0224</v>
      </c>
      <c r="S40" s="1" t="str">
        <f t="shared" si="3"/>
        <v>JDPA  G  1049</v>
      </c>
      <c r="T40" s="1" t="str">
        <f t="shared" si="4"/>
        <v>JDPA  G  1049</v>
      </c>
      <c r="Z40" s="38" t="str">
        <f>登録資材製造者!B35</f>
        <v>（株）日邦バルブ</v>
      </c>
      <c r="AA40" s="45">
        <f>登録資材製造者!C35</f>
        <v>27</v>
      </c>
    </row>
    <row r="41" spans="1:27" ht="15" customHeight="1">
      <c r="A41" s="50" t="str">
        <f t="shared" si="0"/>
        <v>020D0225</v>
      </c>
      <c r="B41" s="13" t="s">
        <v>731</v>
      </c>
      <c r="C41" s="29">
        <v>2</v>
      </c>
      <c r="D41" s="29">
        <v>25</v>
      </c>
      <c r="E41" s="14" t="s">
        <v>2</v>
      </c>
      <c r="F41" s="15" t="s">
        <v>19</v>
      </c>
      <c r="G41" s="14" t="s">
        <v>419</v>
      </c>
      <c r="H41" s="14" t="s">
        <v>310</v>
      </c>
      <c r="I41" s="14" t="s">
        <v>308</v>
      </c>
      <c r="J41" s="14" t="s">
        <v>295</v>
      </c>
      <c r="K41" s="14" t="s">
        <v>311</v>
      </c>
      <c r="L41" s="16" t="s">
        <v>6</v>
      </c>
      <c r="M41" s="17" t="s">
        <v>24</v>
      </c>
      <c r="N41" s="18">
        <v>121</v>
      </c>
      <c r="O41" s="15"/>
      <c r="P41" s="14" t="s">
        <v>728</v>
      </c>
      <c r="Q41" s="39">
        <f t="shared" si="1"/>
        <v>20</v>
      </c>
      <c r="R41" s="1" t="str">
        <f t="shared" si="2"/>
        <v>020D0225</v>
      </c>
      <c r="S41" s="1" t="str">
        <f t="shared" si="3"/>
        <v>JWWA  G  121</v>
      </c>
      <c r="T41" s="1" t="str">
        <f t="shared" si="4"/>
        <v>JWWA  G  121</v>
      </c>
      <c r="Z41" s="38" t="str">
        <f>登録資材製造者!B36</f>
        <v>（株）光明製作所</v>
      </c>
      <c r="AA41" s="45">
        <f>登録資材製造者!C36</f>
        <v>34</v>
      </c>
    </row>
    <row r="42" spans="1:27" ht="15" customHeight="1">
      <c r="A42" s="50" t="str">
        <f t="shared" si="0"/>
        <v>020D0226</v>
      </c>
      <c r="B42" s="13" t="s">
        <v>731</v>
      </c>
      <c r="C42" s="29">
        <v>2</v>
      </c>
      <c r="D42" s="29">
        <v>26</v>
      </c>
      <c r="E42" s="14" t="s">
        <v>2</v>
      </c>
      <c r="F42" s="15" t="s">
        <v>19</v>
      </c>
      <c r="G42" s="14" t="s">
        <v>419</v>
      </c>
      <c r="H42" s="14" t="s">
        <v>310</v>
      </c>
      <c r="I42" s="14" t="s">
        <v>308</v>
      </c>
      <c r="J42" s="14" t="s">
        <v>295</v>
      </c>
      <c r="K42" s="14" t="s">
        <v>312</v>
      </c>
      <c r="L42" s="16" t="s">
        <v>49</v>
      </c>
      <c r="M42" s="17"/>
      <c r="N42" s="18"/>
      <c r="O42" s="15" t="s">
        <v>313</v>
      </c>
      <c r="P42" s="14" t="s">
        <v>728</v>
      </c>
      <c r="Q42" s="39">
        <f t="shared" si="1"/>
        <v>20</v>
      </c>
      <c r="R42" s="1" t="str">
        <f t="shared" si="2"/>
        <v>020D0226</v>
      </c>
      <c r="S42" s="1" t="str">
        <f t="shared" si="3"/>
        <v xml:space="preserve">指定承認    </v>
      </c>
      <c r="T42" s="1" t="str">
        <f t="shared" si="4"/>
        <v xml:space="preserve">指定承認    </v>
      </c>
      <c r="Z42" s="38" t="str">
        <f>登録資材製造者!B37</f>
        <v>（株）タブチ</v>
      </c>
      <c r="AA42" s="45">
        <f>登録資材製造者!C37</f>
        <v>13</v>
      </c>
    </row>
    <row r="43" spans="1:27" ht="15" customHeight="1">
      <c r="A43" s="50" t="str">
        <f t="shared" si="0"/>
        <v>020D0227</v>
      </c>
      <c r="B43" s="13" t="s">
        <v>731</v>
      </c>
      <c r="C43" s="29">
        <v>2</v>
      </c>
      <c r="D43" s="29">
        <v>27</v>
      </c>
      <c r="E43" s="14" t="s">
        <v>2</v>
      </c>
      <c r="F43" s="15" t="s">
        <v>19</v>
      </c>
      <c r="G43" s="14" t="s">
        <v>420</v>
      </c>
      <c r="H43" s="14" t="s">
        <v>314</v>
      </c>
      <c r="I43" s="14" t="s">
        <v>308</v>
      </c>
      <c r="J43" s="14" t="s">
        <v>295</v>
      </c>
      <c r="K43" s="14" t="s">
        <v>311</v>
      </c>
      <c r="L43" s="16" t="s">
        <v>6</v>
      </c>
      <c r="M43" s="17" t="s">
        <v>24</v>
      </c>
      <c r="N43" s="18">
        <v>121</v>
      </c>
      <c r="O43" s="15"/>
      <c r="P43" s="14" t="s">
        <v>728</v>
      </c>
      <c r="Q43" s="39">
        <f t="shared" si="1"/>
        <v>20</v>
      </c>
      <c r="R43" s="1" t="str">
        <f t="shared" si="2"/>
        <v>020D0227</v>
      </c>
      <c r="S43" s="1" t="str">
        <f t="shared" si="3"/>
        <v>JWWA  G  121</v>
      </c>
      <c r="T43" s="1" t="str">
        <f t="shared" si="4"/>
        <v>JWWA  G  121</v>
      </c>
      <c r="Z43" s="38" t="str">
        <f>登録資材製造者!B38</f>
        <v>東洋バルヴ（株）</v>
      </c>
      <c r="AA43" s="45">
        <f>登録資材製造者!C38</f>
        <v>46</v>
      </c>
    </row>
    <row r="44" spans="1:27" ht="15" customHeight="1">
      <c r="A44" s="50" t="str">
        <f t="shared" si="0"/>
        <v>020D0228</v>
      </c>
      <c r="B44" s="13" t="s">
        <v>731</v>
      </c>
      <c r="C44" s="29">
        <v>2</v>
      </c>
      <c r="D44" s="29">
        <v>28</v>
      </c>
      <c r="E44" s="14" t="s">
        <v>2</v>
      </c>
      <c r="F44" s="15" t="s">
        <v>19</v>
      </c>
      <c r="G44" s="14" t="s">
        <v>420</v>
      </c>
      <c r="H44" s="14" t="s">
        <v>314</v>
      </c>
      <c r="I44" s="14" t="s">
        <v>309</v>
      </c>
      <c r="J44" s="14" t="s">
        <v>295</v>
      </c>
      <c r="K44" s="14" t="s">
        <v>311</v>
      </c>
      <c r="L44" s="16" t="s">
        <v>57</v>
      </c>
      <c r="M44" s="17" t="s">
        <v>24</v>
      </c>
      <c r="N44" s="18">
        <v>1049</v>
      </c>
      <c r="O44" s="15"/>
      <c r="P44" s="14" t="s">
        <v>728</v>
      </c>
      <c r="Q44" s="39">
        <f t="shared" si="1"/>
        <v>20</v>
      </c>
      <c r="R44" s="1" t="str">
        <f t="shared" si="2"/>
        <v>020D0228</v>
      </c>
      <c r="S44" s="1" t="str">
        <f t="shared" si="3"/>
        <v>JDPA  G  1049</v>
      </c>
      <c r="T44" s="1" t="str">
        <f t="shared" si="4"/>
        <v>JDPA  G  1049</v>
      </c>
      <c r="Z44" s="38" t="str">
        <f>登録資材製造者!B39</f>
        <v>日之出水道機器（株）</v>
      </c>
      <c r="AA44" s="45">
        <f>登録資材製造者!C39</f>
        <v>21</v>
      </c>
    </row>
    <row r="45" spans="1:27" ht="15" customHeight="1">
      <c r="A45" s="50" t="str">
        <f t="shared" si="0"/>
        <v>020D0229</v>
      </c>
      <c r="B45" s="13" t="s">
        <v>731</v>
      </c>
      <c r="C45" s="29">
        <v>2</v>
      </c>
      <c r="D45" s="29">
        <v>29</v>
      </c>
      <c r="E45" s="14" t="s">
        <v>2</v>
      </c>
      <c r="F45" s="15" t="s">
        <v>19</v>
      </c>
      <c r="G45" s="14" t="s">
        <v>424</v>
      </c>
      <c r="H45" s="14" t="s">
        <v>315</v>
      </c>
      <c r="I45" s="14" t="s">
        <v>66</v>
      </c>
      <c r="J45" s="14" t="s">
        <v>295</v>
      </c>
      <c r="K45" s="14"/>
      <c r="L45" s="16" t="s">
        <v>6</v>
      </c>
      <c r="M45" s="17" t="s">
        <v>24</v>
      </c>
      <c r="N45" s="18">
        <v>121</v>
      </c>
      <c r="O45" s="15"/>
      <c r="P45" s="14" t="s">
        <v>728</v>
      </c>
      <c r="Q45" s="39">
        <f t="shared" si="1"/>
        <v>20</v>
      </c>
      <c r="R45" s="1" t="str">
        <f t="shared" si="2"/>
        <v>020D0229</v>
      </c>
      <c r="S45" s="1" t="str">
        <f t="shared" si="3"/>
        <v>JWWA  G  121</v>
      </c>
      <c r="T45" s="1" t="str">
        <f t="shared" si="4"/>
        <v>JWWA  G  121</v>
      </c>
      <c r="Z45" s="38" t="str">
        <f>登録資材製造者!B40</f>
        <v>（株）ダイモン</v>
      </c>
      <c r="AA45" s="45">
        <f>登録資材製造者!C40</f>
        <v>41</v>
      </c>
    </row>
    <row r="46" spans="1:27" ht="15" customHeight="1">
      <c r="A46" s="50" t="str">
        <f t="shared" si="0"/>
        <v>020D0230</v>
      </c>
      <c r="B46" s="13" t="s">
        <v>731</v>
      </c>
      <c r="C46" s="29">
        <v>2</v>
      </c>
      <c r="D46" s="29">
        <v>30</v>
      </c>
      <c r="E46" s="14" t="s">
        <v>2</v>
      </c>
      <c r="F46" s="15" t="s">
        <v>19</v>
      </c>
      <c r="G46" s="14" t="s">
        <v>424</v>
      </c>
      <c r="H46" s="14" t="s">
        <v>315</v>
      </c>
      <c r="I46" s="14" t="s">
        <v>277</v>
      </c>
      <c r="J46" s="14" t="s">
        <v>295</v>
      </c>
      <c r="K46" s="14"/>
      <c r="L46" s="16" t="s">
        <v>57</v>
      </c>
      <c r="M46" s="17" t="s">
        <v>24</v>
      </c>
      <c r="N46" s="18">
        <v>1049</v>
      </c>
      <c r="O46" s="15"/>
      <c r="P46" s="14" t="s">
        <v>728</v>
      </c>
      <c r="Q46" s="39">
        <f t="shared" si="1"/>
        <v>20</v>
      </c>
      <c r="R46" s="1" t="str">
        <f t="shared" si="2"/>
        <v>020D0230</v>
      </c>
      <c r="S46" s="1" t="str">
        <f t="shared" si="3"/>
        <v>JDPA  G  1049</v>
      </c>
      <c r="T46" s="1" t="str">
        <f t="shared" si="4"/>
        <v>JDPA  G  1049</v>
      </c>
      <c r="Z46" s="38" t="str">
        <f>登録資材製造者!B41</f>
        <v>長島鋳物（株）</v>
      </c>
      <c r="AA46" s="45">
        <f>登録資材製造者!C41</f>
        <v>0</v>
      </c>
    </row>
    <row r="47" spans="1:27" ht="15" customHeight="1">
      <c r="A47" s="50" t="str">
        <f t="shared" si="0"/>
        <v>020D0231</v>
      </c>
      <c r="B47" s="13" t="s">
        <v>731</v>
      </c>
      <c r="C47" s="29">
        <v>2</v>
      </c>
      <c r="D47" s="29">
        <v>31</v>
      </c>
      <c r="E47" s="14" t="s">
        <v>2</v>
      </c>
      <c r="F47" s="15" t="s">
        <v>19</v>
      </c>
      <c r="G47" s="14" t="s">
        <v>316</v>
      </c>
      <c r="H47" s="14" t="s">
        <v>316</v>
      </c>
      <c r="I47" s="14" t="s">
        <v>66</v>
      </c>
      <c r="J47" s="14" t="s">
        <v>295</v>
      </c>
      <c r="K47" s="14"/>
      <c r="L47" s="16" t="s">
        <v>6</v>
      </c>
      <c r="M47" s="17" t="s">
        <v>24</v>
      </c>
      <c r="N47" s="18">
        <v>121</v>
      </c>
      <c r="O47" s="15"/>
      <c r="P47" s="14" t="s">
        <v>728</v>
      </c>
      <c r="Q47" s="39">
        <f t="shared" si="1"/>
        <v>20</v>
      </c>
      <c r="R47" s="1" t="str">
        <f t="shared" si="2"/>
        <v>020D0231</v>
      </c>
      <c r="S47" s="1" t="str">
        <f t="shared" si="3"/>
        <v>JWWA  G  121</v>
      </c>
      <c r="T47" s="1" t="str">
        <f t="shared" si="4"/>
        <v>JWWA  G  121</v>
      </c>
      <c r="Z47" s="38" t="str">
        <f>登録資材製造者!B42</f>
        <v>草竹コンクリート工業（株）</v>
      </c>
      <c r="AA47" s="45">
        <f>登録資材製造者!C42</f>
        <v>8</v>
      </c>
    </row>
    <row r="48" spans="1:27" ht="15" customHeight="1">
      <c r="A48" s="50" t="str">
        <f t="shared" si="0"/>
        <v>020D0232</v>
      </c>
      <c r="B48" s="13" t="s">
        <v>731</v>
      </c>
      <c r="C48" s="29">
        <v>2</v>
      </c>
      <c r="D48" s="29">
        <v>32</v>
      </c>
      <c r="E48" s="14" t="s">
        <v>2</v>
      </c>
      <c r="F48" s="15" t="s">
        <v>19</v>
      </c>
      <c r="G48" s="14" t="s">
        <v>316</v>
      </c>
      <c r="H48" s="14" t="s">
        <v>316</v>
      </c>
      <c r="I48" s="14" t="s">
        <v>277</v>
      </c>
      <c r="J48" s="14" t="s">
        <v>295</v>
      </c>
      <c r="K48" s="14"/>
      <c r="L48" s="16" t="s">
        <v>57</v>
      </c>
      <c r="M48" s="17" t="s">
        <v>24</v>
      </c>
      <c r="N48" s="18">
        <v>1049</v>
      </c>
      <c r="O48" s="15"/>
      <c r="P48" s="14" t="s">
        <v>728</v>
      </c>
      <c r="Q48" s="39">
        <f t="shared" si="1"/>
        <v>20</v>
      </c>
      <c r="R48" s="1" t="str">
        <f t="shared" si="2"/>
        <v>020D0232</v>
      </c>
      <c r="S48" s="1" t="str">
        <f t="shared" si="3"/>
        <v>JDPA  G  1049</v>
      </c>
      <c r="T48" s="1" t="str">
        <f t="shared" si="4"/>
        <v>JDPA  G  1049</v>
      </c>
      <c r="Z48" s="38" t="str">
        <f>登録資材製造者!B43</f>
        <v>（株）巴製作所</v>
      </c>
      <c r="AA48" s="45">
        <f>登録資材製造者!C43</f>
        <v>37</v>
      </c>
    </row>
    <row r="49" spans="1:27" ht="15" customHeight="1">
      <c r="A49" s="50" t="str">
        <f t="shared" si="0"/>
        <v>020D0233</v>
      </c>
      <c r="B49" s="13" t="s">
        <v>731</v>
      </c>
      <c r="C49" s="29">
        <v>2</v>
      </c>
      <c r="D49" s="29">
        <v>33</v>
      </c>
      <c r="E49" s="14" t="s">
        <v>2</v>
      </c>
      <c r="F49" s="15" t="s">
        <v>19</v>
      </c>
      <c r="G49" s="14" t="s">
        <v>317</v>
      </c>
      <c r="H49" s="14" t="s">
        <v>317</v>
      </c>
      <c r="I49" s="14" t="s">
        <v>86</v>
      </c>
      <c r="J49" s="14" t="s">
        <v>295</v>
      </c>
      <c r="K49" s="14" t="s">
        <v>311</v>
      </c>
      <c r="L49" s="16" t="s">
        <v>49</v>
      </c>
      <c r="M49" s="17"/>
      <c r="N49" s="18"/>
      <c r="O49" s="15" t="s">
        <v>735</v>
      </c>
      <c r="P49" s="14" t="s">
        <v>728</v>
      </c>
      <c r="Q49" s="39">
        <f t="shared" si="1"/>
        <v>20</v>
      </c>
      <c r="R49" s="1" t="str">
        <f t="shared" si="2"/>
        <v>020D0233</v>
      </c>
      <c r="S49" s="1" t="str">
        <f t="shared" si="3"/>
        <v xml:space="preserve">指定承認    </v>
      </c>
      <c r="T49" s="1" t="str">
        <f t="shared" si="4"/>
        <v xml:space="preserve">指定承認    </v>
      </c>
      <c r="Z49" s="38" t="str">
        <f>登録資材製造者!B44</f>
        <v>（株）ＳＤＣ田中</v>
      </c>
      <c r="AA49" s="45">
        <f>登録資材製造者!C44</f>
        <v>32</v>
      </c>
    </row>
    <row r="50" spans="1:27" ht="15" customHeight="1">
      <c r="A50" s="50" t="str">
        <f t="shared" si="0"/>
        <v>020D0234</v>
      </c>
      <c r="B50" s="13" t="s">
        <v>731</v>
      </c>
      <c r="C50" s="29">
        <v>2</v>
      </c>
      <c r="D50" s="29">
        <v>34</v>
      </c>
      <c r="E50" s="14" t="s">
        <v>2</v>
      </c>
      <c r="F50" s="15" t="s">
        <v>19</v>
      </c>
      <c r="G50" s="14" t="s">
        <v>317</v>
      </c>
      <c r="H50" s="14" t="s">
        <v>317</v>
      </c>
      <c r="I50" s="14" t="s">
        <v>86</v>
      </c>
      <c r="J50" s="14" t="s">
        <v>295</v>
      </c>
      <c r="K50" s="14" t="s">
        <v>312</v>
      </c>
      <c r="L50" s="16" t="s">
        <v>49</v>
      </c>
      <c r="M50" s="17"/>
      <c r="N50" s="18"/>
      <c r="O50" s="15" t="s">
        <v>735</v>
      </c>
      <c r="P50" s="14" t="s">
        <v>728</v>
      </c>
      <c r="Q50" s="39">
        <f t="shared" si="1"/>
        <v>20</v>
      </c>
      <c r="R50" s="1" t="str">
        <f t="shared" si="2"/>
        <v>020D0234</v>
      </c>
      <c r="S50" s="1" t="str">
        <f t="shared" si="3"/>
        <v xml:space="preserve">指定承認    </v>
      </c>
      <c r="T50" s="1" t="str">
        <f t="shared" si="4"/>
        <v xml:space="preserve">指定承認    </v>
      </c>
      <c r="Z50" s="38" t="str">
        <f>登録資材製造者!B45</f>
        <v>サンエス護謨工業（株）</v>
      </c>
      <c r="AA50" s="45">
        <f>登録資材製造者!C45</f>
        <v>31</v>
      </c>
    </row>
    <row r="51" spans="1:27" ht="15" customHeight="1">
      <c r="A51" s="50" t="str">
        <f t="shared" si="0"/>
        <v>020D0235</v>
      </c>
      <c r="B51" s="13" t="s">
        <v>731</v>
      </c>
      <c r="C51" s="29">
        <v>2</v>
      </c>
      <c r="D51" s="29">
        <v>35</v>
      </c>
      <c r="E51" s="14" t="s">
        <v>2</v>
      </c>
      <c r="F51" s="15" t="s">
        <v>19</v>
      </c>
      <c r="G51" s="14" t="s">
        <v>318</v>
      </c>
      <c r="H51" s="14" t="s">
        <v>318</v>
      </c>
      <c r="I51" s="14" t="s">
        <v>86</v>
      </c>
      <c r="J51" s="14" t="s">
        <v>295</v>
      </c>
      <c r="K51" s="14" t="s">
        <v>311</v>
      </c>
      <c r="L51" s="16" t="s">
        <v>49</v>
      </c>
      <c r="M51" s="17"/>
      <c r="N51" s="18"/>
      <c r="O51" s="15" t="s">
        <v>735</v>
      </c>
      <c r="P51" s="14" t="s">
        <v>728</v>
      </c>
      <c r="Q51" s="39">
        <f t="shared" si="1"/>
        <v>20</v>
      </c>
      <c r="R51" s="1" t="str">
        <f t="shared" si="2"/>
        <v>020D0235</v>
      </c>
      <c r="S51" s="1" t="str">
        <f t="shared" si="3"/>
        <v xml:space="preserve">指定承認    </v>
      </c>
      <c r="T51" s="1" t="str">
        <f t="shared" si="4"/>
        <v xml:space="preserve">指定承認    </v>
      </c>
      <c r="Z51" s="38" t="str">
        <f>登録資材製造者!B46</f>
        <v>ヨツギ（株）</v>
      </c>
      <c r="AA51" s="45">
        <f>登録資材製造者!C46</f>
        <v>44</v>
      </c>
    </row>
    <row r="52" spans="1:27" ht="15" customHeight="1">
      <c r="A52" s="50" t="str">
        <f t="shared" si="0"/>
        <v>020D0236</v>
      </c>
      <c r="B52" s="13" t="s">
        <v>731</v>
      </c>
      <c r="C52" s="29">
        <v>2</v>
      </c>
      <c r="D52" s="29">
        <v>36</v>
      </c>
      <c r="E52" s="14" t="s">
        <v>2</v>
      </c>
      <c r="F52" s="15" t="s">
        <v>19</v>
      </c>
      <c r="G52" s="14" t="s">
        <v>318</v>
      </c>
      <c r="H52" s="14" t="s">
        <v>318</v>
      </c>
      <c r="I52" s="14" t="s">
        <v>86</v>
      </c>
      <c r="J52" s="14" t="s">
        <v>295</v>
      </c>
      <c r="K52" s="14" t="s">
        <v>312</v>
      </c>
      <c r="L52" s="16" t="s">
        <v>49</v>
      </c>
      <c r="M52" s="17"/>
      <c r="N52" s="18"/>
      <c r="O52" s="15" t="s">
        <v>735</v>
      </c>
      <c r="P52" s="14" t="s">
        <v>728</v>
      </c>
      <c r="Q52" s="39">
        <f t="shared" si="1"/>
        <v>20</v>
      </c>
      <c r="R52" s="1" t="str">
        <f t="shared" si="2"/>
        <v>020D0236</v>
      </c>
      <c r="S52" s="1" t="str">
        <f t="shared" si="3"/>
        <v xml:space="preserve">指定承認    </v>
      </c>
      <c r="T52" s="1" t="str">
        <f t="shared" si="4"/>
        <v xml:space="preserve">指定承認    </v>
      </c>
      <c r="Z52" s="38" t="str">
        <f>登録資材製造者!B47</f>
        <v>三報ゴム（株）</v>
      </c>
      <c r="AA52" s="45">
        <f>登録資材製造者!C47</f>
        <v>0</v>
      </c>
    </row>
    <row r="53" spans="1:27" ht="15" customHeight="1">
      <c r="A53" s="50" t="str">
        <f t="shared" si="0"/>
        <v>020D0237</v>
      </c>
      <c r="B53" s="13" t="s">
        <v>731</v>
      </c>
      <c r="C53" s="29">
        <v>2</v>
      </c>
      <c r="D53" s="29">
        <v>37</v>
      </c>
      <c r="E53" s="14" t="s">
        <v>2</v>
      </c>
      <c r="F53" s="15" t="s">
        <v>19</v>
      </c>
      <c r="G53" s="14" t="s">
        <v>319</v>
      </c>
      <c r="H53" s="14" t="s">
        <v>319</v>
      </c>
      <c r="I53" s="14" t="s">
        <v>320</v>
      </c>
      <c r="J53" s="14" t="s">
        <v>295</v>
      </c>
      <c r="K53" s="14"/>
      <c r="L53" s="16" t="s">
        <v>6</v>
      </c>
      <c r="M53" s="17" t="s">
        <v>24</v>
      </c>
      <c r="N53" s="18">
        <v>121</v>
      </c>
      <c r="O53" s="15"/>
      <c r="P53" s="14" t="s">
        <v>728</v>
      </c>
      <c r="Q53" s="39">
        <f t="shared" si="1"/>
        <v>20</v>
      </c>
      <c r="R53" s="1" t="str">
        <f t="shared" si="2"/>
        <v>020D0237</v>
      </c>
      <c r="S53" s="1" t="str">
        <f t="shared" si="3"/>
        <v>JWWA  G  121</v>
      </c>
      <c r="T53" s="1" t="str">
        <f t="shared" si="4"/>
        <v>JWWA  G  121</v>
      </c>
      <c r="Z53" s="38" t="str">
        <f>登録資材製造者!B48</f>
        <v>タキロン（株）</v>
      </c>
      <c r="AA53" s="45">
        <f>登録資材製造者!C48</f>
        <v>0</v>
      </c>
    </row>
    <row r="54" spans="1:27" ht="15" customHeight="1">
      <c r="A54" s="50" t="str">
        <f t="shared" si="0"/>
        <v>020D0238</v>
      </c>
      <c r="B54" s="13" t="s">
        <v>731</v>
      </c>
      <c r="C54" s="29">
        <v>2</v>
      </c>
      <c r="D54" s="29">
        <v>38</v>
      </c>
      <c r="E54" s="14" t="s">
        <v>2</v>
      </c>
      <c r="F54" s="15" t="s">
        <v>19</v>
      </c>
      <c r="G54" s="14" t="s">
        <v>319</v>
      </c>
      <c r="H54" s="14" t="s">
        <v>319</v>
      </c>
      <c r="I54" s="14" t="s">
        <v>321</v>
      </c>
      <c r="J54" s="14" t="s">
        <v>295</v>
      </c>
      <c r="K54" s="14"/>
      <c r="L54" s="16" t="s">
        <v>6</v>
      </c>
      <c r="M54" s="17" t="s">
        <v>24</v>
      </c>
      <c r="N54" s="18">
        <v>121</v>
      </c>
      <c r="O54" s="15"/>
      <c r="P54" s="14" t="s">
        <v>728</v>
      </c>
      <c r="Q54" s="39">
        <f t="shared" si="1"/>
        <v>20</v>
      </c>
      <c r="R54" s="1" t="str">
        <f t="shared" si="2"/>
        <v>020D0238</v>
      </c>
      <c r="S54" s="1" t="str">
        <f t="shared" si="3"/>
        <v>JWWA  G  121</v>
      </c>
      <c r="T54" s="1" t="str">
        <f t="shared" si="4"/>
        <v>JWWA  G  121</v>
      </c>
      <c r="Z54" s="38" t="str">
        <f>登録資材製造者!B49</f>
        <v>（株）川西水道機器</v>
      </c>
      <c r="AA54" s="45">
        <f>登録資材製造者!C49</f>
        <v>14</v>
      </c>
    </row>
    <row r="55" spans="1:27" ht="15" customHeight="1">
      <c r="A55" s="50" t="str">
        <f t="shared" si="0"/>
        <v>020D0239</v>
      </c>
      <c r="B55" s="13" t="s">
        <v>731</v>
      </c>
      <c r="C55" s="29">
        <v>2</v>
      </c>
      <c r="D55" s="29">
        <v>39</v>
      </c>
      <c r="E55" s="14" t="s">
        <v>2</v>
      </c>
      <c r="F55" s="15" t="s">
        <v>19</v>
      </c>
      <c r="G55" s="14" t="s">
        <v>319</v>
      </c>
      <c r="H55" s="14" t="s">
        <v>319</v>
      </c>
      <c r="I55" s="14" t="s">
        <v>322</v>
      </c>
      <c r="J55" s="14" t="s">
        <v>295</v>
      </c>
      <c r="K55" s="14"/>
      <c r="L55" s="16" t="s">
        <v>57</v>
      </c>
      <c r="M55" s="17" t="s">
        <v>24</v>
      </c>
      <c r="N55" s="18">
        <v>1049</v>
      </c>
      <c r="O55" s="15"/>
      <c r="P55" s="14" t="s">
        <v>728</v>
      </c>
      <c r="Q55" s="39">
        <f t="shared" si="1"/>
        <v>20</v>
      </c>
      <c r="R55" s="1" t="str">
        <f t="shared" si="2"/>
        <v>020D0239</v>
      </c>
      <c r="S55" s="1" t="str">
        <f t="shared" si="3"/>
        <v>JDPA  G  1049</v>
      </c>
      <c r="T55" s="1" t="str">
        <f t="shared" si="4"/>
        <v>JDPA  G  1049</v>
      </c>
      <c r="Z55" s="38" t="str">
        <f>登録資材製造者!B50</f>
        <v>（株）森田鉄工所</v>
      </c>
      <c r="AA55" s="45">
        <f>登録資材製造者!C50</f>
        <v>0</v>
      </c>
    </row>
    <row r="56" spans="1:27" ht="15" customHeight="1">
      <c r="A56" s="50" t="str">
        <f t="shared" si="0"/>
        <v>020D0240</v>
      </c>
      <c r="B56" s="13" t="s">
        <v>731</v>
      </c>
      <c r="C56" s="29">
        <v>2</v>
      </c>
      <c r="D56" s="29">
        <v>40</v>
      </c>
      <c r="E56" s="14" t="s">
        <v>2</v>
      </c>
      <c r="F56" s="15" t="s">
        <v>19</v>
      </c>
      <c r="G56" s="14" t="s">
        <v>319</v>
      </c>
      <c r="H56" s="14" t="s">
        <v>319</v>
      </c>
      <c r="I56" s="14" t="s">
        <v>323</v>
      </c>
      <c r="J56" s="14" t="s">
        <v>295</v>
      </c>
      <c r="K56" s="14"/>
      <c r="L56" s="16" t="s">
        <v>57</v>
      </c>
      <c r="M56" s="17" t="s">
        <v>24</v>
      </c>
      <c r="N56" s="18">
        <v>1049</v>
      </c>
      <c r="O56" s="15"/>
      <c r="P56" s="14" t="s">
        <v>728</v>
      </c>
      <c r="Q56" s="39">
        <f t="shared" si="1"/>
        <v>20</v>
      </c>
      <c r="R56" s="1" t="str">
        <f t="shared" si="2"/>
        <v>020D0240</v>
      </c>
      <c r="S56" s="1" t="str">
        <f t="shared" si="3"/>
        <v>JDPA  G  1049</v>
      </c>
      <c r="T56" s="1" t="str">
        <f t="shared" si="4"/>
        <v>JDPA  G  1049</v>
      </c>
      <c r="Z56" s="38" t="str">
        <f>登録資材製造者!B51</f>
        <v>古河電気工業（株）</v>
      </c>
      <c r="AA56" s="45">
        <f>登録資材製造者!C51</f>
        <v>0</v>
      </c>
    </row>
    <row r="57" spans="1:27" ht="15" customHeight="1">
      <c r="A57" s="50" t="str">
        <f t="shared" si="0"/>
        <v>020D0241</v>
      </c>
      <c r="B57" s="13" t="s">
        <v>731</v>
      </c>
      <c r="C57" s="29">
        <v>2</v>
      </c>
      <c r="D57" s="29">
        <v>41</v>
      </c>
      <c r="E57" s="14" t="s">
        <v>2</v>
      </c>
      <c r="F57" s="15" t="s">
        <v>19</v>
      </c>
      <c r="G57" s="14" t="s">
        <v>324</v>
      </c>
      <c r="H57" s="14" t="s">
        <v>324</v>
      </c>
      <c r="I57" s="14" t="s">
        <v>66</v>
      </c>
      <c r="J57" s="14" t="s">
        <v>362</v>
      </c>
      <c r="K57" s="14" t="s">
        <v>359</v>
      </c>
      <c r="L57" s="16" t="s">
        <v>6</v>
      </c>
      <c r="M57" s="17" t="s">
        <v>24</v>
      </c>
      <c r="N57" s="18">
        <v>121</v>
      </c>
      <c r="O57" s="15"/>
      <c r="P57" s="14" t="s">
        <v>728</v>
      </c>
      <c r="Q57" s="39">
        <f t="shared" si="1"/>
        <v>20</v>
      </c>
      <c r="R57" s="1" t="str">
        <f t="shared" si="2"/>
        <v>020D0241</v>
      </c>
      <c r="S57" s="1" t="str">
        <f t="shared" si="3"/>
        <v>JWWA  G  121</v>
      </c>
      <c r="T57" s="1" t="str">
        <f t="shared" si="4"/>
        <v>JWWA  G  121</v>
      </c>
      <c r="Z57" s="38" t="str">
        <f>登録資材製造者!B52</f>
        <v>（株）イノアック住環境</v>
      </c>
      <c r="AA57" s="45">
        <f>登録資材製造者!C52</f>
        <v>24</v>
      </c>
    </row>
    <row r="58" spans="1:27" ht="15" customHeight="1">
      <c r="A58" s="50" t="str">
        <f t="shared" si="0"/>
        <v>020D0242</v>
      </c>
      <c r="B58" s="13" t="s">
        <v>731</v>
      </c>
      <c r="C58" s="29">
        <v>2</v>
      </c>
      <c r="D58" s="29">
        <v>42</v>
      </c>
      <c r="E58" s="14" t="s">
        <v>2</v>
      </c>
      <c r="F58" s="15" t="s">
        <v>19</v>
      </c>
      <c r="G58" s="14" t="s">
        <v>324</v>
      </c>
      <c r="H58" s="14" t="s">
        <v>324</v>
      </c>
      <c r="I58" s="14" t="s">
        <v>277</v>
      </c>
      <c r="J58" s="14" t="s">
        <v>362</v>
      </c>
      <c r="K58" s="14" t="s">
        <v>359</v>
      </c>
      <c r="L58" s="16" t="s">
        <v>57</v>
      </c>
      <c r="M58" s="17" t="s">
        <v>24</v>
      </c>
      <c r="N58" s="18">
        <v>1049</v>
      </c>
      <c r="O58" s="15"/>
      <c r="P58" s="14" t="s">
        <v>728</v>
      </c>
      <c r="Q58" s="39">
        <f t="shared" si="1"/>
        <v>20</v>
      </c>
      <c r="R58" s="1" t="str">
        <f t="shared" si="2"/>
        <v>020D0242</v>
      </c>
      <c r="S58" s="1" t="str">
        <f t="shared" si="3"/>
        <v>JDPA  G  1049</v>
      </c>
      <c r="T58" s="1" t="str">
        <f t="shared" si="4"/>
        <v>JDPA  G  1049</v>
      </c>
      <c r="Z58" s="38" t="str">
        <f>登録資材製造者!B53</f>
        <v>東レペフ加工品（株）</v>
      </c>
      <c r="AA58" s="45">
        <f>登録資材製造者!C53</f>
        <v>0</v>
      </c>
    </row>
    <row r="59" spans="1:27" ht="15" customHeight="1">
      <c r="A59" s="34" t="str">
        <f t="shared" si="0"/>
        <v/>
      </c>
      <c r="B59" s="13"/>
      <c r="C59" s="29"/>
      <c r="D59" s="29"/>
      <c r="E59" s="14"/>
      <c r="F59" s="15"/>
      <c r="G59" s="14"/>
      <c r="H59" s="14"/>
      <c r="I59" s="14"/>
      <c r="J59" s="14"/>
      <c r="K59" s="14"/>
      <c r="L59" s="16"/>
      <c r="M59" s="17"/>
      <c r="N59" s="18"/>
      <c r="O59" s="15"/>
      <c r="P59" s="14"/>
      <c r="Q59" s="39" t="str">
        <f t="shared" si="1"/>
        <v/>
      </c>
      <c r="R59" s="1" t="str">
        <f t="shared" si="2"/>
        <v/>
      </c>
      <c r="S59" s="1" t="str">
        <f t="shared" si="3"/>
        <v xml:space="preserve">    </v>
      </c>
      <c r="T59" s="1" t="str">
        <f t="shared" si="4"/>
        <v xml:space="preserve">    </v>
      </c>
      <c r="Z59" s="38" t="str">
        <f>登録資材製造者!B54</f>
        <v>ミヤコ（株）</v>
      </c>
      <c r="AA59" s="45">
        <f>登録資材製造者!C54</f>
        <v>0</v>
      </c>
    </row>
    <row r="60" spans="1:27" ht="15" customHeight="1">
      <c r="A60" s="50" t="str">
        <f t="shared" si="0"/>
        <v>020D0243</v>
      </c>
      <c r="B60" s="13" t="s">
        <v>731</v>
      </c>
      <c r="C60" s="29">
        <v>2</v>
      </c>
      <c r="D60" s="29">
        <v>43</v>
      </c>
      <c r="E60" s="14" t="s">
        <v>2</v>
      </c>
      <c r="F60" s="15" t="s">
        <v>19</v>
      </c>
      <c r="G60" s="14" t="s">
        <v>325</v>
      </c>
      <c r="H60" s="14" t="s">
        <v>325</v>
      </c>
      <c r="I60" s="14" t="s">
        <v>736</v>
      </c>
      <c r="J60" s="14" t="s">
        <v>295</v>
      </c>
      <c r="K60" s="14"/>
      <c r="L60" s="16" t="s">
        <v>6</v>
      </c>
      <c r="M60" s="17" t="s">
        <v>24</v>
      </c>
      <c r="N60" s="18">
        <v>114</v>
      </c>
      <c r="O60" s="15"/>
      <c r="P60" s="14" t="s">
        <v>728</v>
      </c>
      <c r="Q60" s="39">
        <f t="shared" si="1"/>
        <v>20</v>
      </c>
      <c r="R60" s="1" t="str">
        <f t="shared" si="2"/>
        <v>020D0243</v>
      </c>
      <c r="S60" s="1" t="str">
        <f t="shared" si="3"/>
        <v>JWWA  G  114</v>
      </c>
      <c r="T60" s="1" t="str">
        <f t="shared" si="4"/>
        <v>JWWA  G  114</v>
      </c>
      <c r="Z60" s="38" t="str">
        <f>登録資材製造者!B55</f>
        <v>（株）ティーム</v>
      </c>
      <c r="AA60" s="45">
        <f>登録資材製造者!C55</f>
        <v>36</v>
      </c>
    </row>
    <row r="61" spans="1:27" ht="15" customHeight="1">
      <c r="A61" s="50" t="str">
        <f t="shared" si="0"/>
        <v>020D0244</v>
      </c>
      <c r="B61" s="13" t="s">
        <v>738</v>
      </c>
      <c r="C61" s="29">
        <v>2</v>
      </c>
      <c r="D61" s="29">
        <v>44</v>
      </c>
      <c r="E61" s="14" t="s">
        <v>2</v>
      </c>
      <c r="F61" s="15" t="s">
        <v>19</v>
      </c>
      <c r="G61" s="14" t="s">
        <v>326</v>
      </c>
      <c r="H61" s="14" t="s">
        <v>326</v>
      </c>
      <c r="I61" s="14" t="s">
        <v>737</v>
      </c>
      <c r="J61" s="14" t="s">
        <v>295</v>
      </c>
      <c r="K61" s="14"/>
      <c r="L61" s="16" t="s">
        <v>6</v>
      </c>
      <c r="M61" s="17" t="s">
        <v>24</v>
      </c>
      <c r="N61" s="18">
        <v>114</v>
      </c>
      <c r="O61" s="15"/>
      <c r="P61" s="14" t="s">
        <v>728</v>
      </c>
      <c r="Q61" s="39">
        <f t="shared" si="1"/>
        <v>20</v>
      </c>
      <c r="R61" s="1" t="str">
        <f t="shared" si="2"/>
        <v>020D0244</v>
      </c>
      <c r="S61" s="1" t="str">
        <f t="shared" si="3"/>
        <v>JWWA  G  114</v>
      </c>
      <c r="T61" s="1" t="str">
        <f t="shared" si="4"/>
        <v>JWWA  G  114</v>
      </c>
      <c r="V61" s="2"/>
      <c r="Z61" s="38" t="str">
        <f>登録資材製造者!B56</f>
        <v>フジテコム（株）</v>
      </c>
      <c r="AA61" s="45">
        <f>登録資材製造者!C56</f>
        <v>0</v>
      </c>
    </row>
    <row r="62" spans="1:27" ht="15" customHeight="1">
      <c r="A62" s="50" t="str">
        <f t="shared" si="0"/>
        <v>020D0245</v>
      </c>
      <c r="B62" s="13" t="s">
        <v>738</v>
      </c>
      <c r="C62" s="29">
        <v>2</v>
      </c>
      <c r="D62" s="29">
        <v>45</v>
      </c>
      <c r="E62" s="14" t="s">
        <v>2</v>
      </c>
      <c r="F62" s="15" t="s">
        <v>19</v>
      </c>
      <c r="G62" s="14" t="s">
        <v>327</v>
      </c>
      <c r="H62" s="14" t="s">
        <v>327</v>
      </c>
      <c r="I62" s="14" t="s">
        <v>739</v>
      </c>
      <c r="J62" s="14" t="s">
        <v>295</v>
      </c>
      <c r="K62" s="14"/>
      <c r="L62" s="16" t="s">
        <v>6</v>
      </c>
      <c r="M62" s="17" t="s">
        <v>24</v>
      </c>
      <c r="N62" s="18">
        <v>114</v>
      </c>
      <c r="O62" s="15"/>
      <c r="P62" s="14" t="s">
        <v>728</v>
      </c>
      <c r="Q62" s="39">
        <f t="shared" si="1"/>
        <v>20</v>
      </c>
      <c r="R62" s="1" t="str">
        <f t="shared" si="2"/>
        <v>020D0245</v>
      </c>
      <c r="S62" s="1" t="str">
        <f t="shared" si="3"/>
        <v>JWWA  G  114</v>
      </c>
      <c r="T62" s="1" t="str">
        <f t="shared" si="4"/>
        <v>JWWA  G  114</v>
      </c>
      <c r="U62" s="2"/>
      <c r="V62" s="2"/>
      <c r="Z62" s="38" t="str">
        <f>登録資材製造者!B57</f>
        <v>明和工業（株）</v>
      </c>
      <c r="AA62" s="45">
        <f>登録資材製造者!C57</f>
        <v>33</v>
      </c>
    </row>
    <row r="63" spans="1:27" ht="15" customHeight="1">
      <c r="A63" s="50" t="str">
        <f t="shared" si="0"/>
        <v>020D0246</v>
      </c>
      <c r="B63" s="13" t="s">
        <v>738</v>
      </c>
      <c r="C63" s="29">
        <v>2</v>
      </c>
      <c r="D63" s="29">
        <v>46</v>
      </c>
      <c r="E63" s="14" t="s">
        <v>2</v>
      </c>
      <c r="F63" s="15" t="s">
        <v>19</v>
      </c>
      <c r="G63" s="14" t="s">
        <v>328</v>
      </c>
      <c r="H63" s="14" t="s">
        <v>328</v>
      </c>
      <c r="I63" s="14" t="s">
        <v>739</v>
      </c>
      <c r="J63" s="14" t="s">
        <v>295</v>
      </c>
      <c r="K63" s="14"/>
      <c r="L63" s="16" t="s">
        <v>6</v>
      </c>
      <c r="M63" s="17" t="s">
        <v>24</v>
      </c>
      <c r="N63" s="18">
        <v>114</v>
      </c>
      <c r="O63" s="15"/>
      <c r="P63" s="14" t="s">
        <v>728</v>
      </c>
      <c r="Q63" s="39">
        <f t="shared" si="1"/>
        <v>20</v>
      </c>
      <c r="R63" s="1" t="str">
        <f t="shared" si="2"/>
        <v>020D0246</v>
      </c>
      <c r="S63" s="1" t="str">
        <f t="shared" si="3"/>
        <v>JWWA  G  114</v>
      </c>
      <c r="T63" s="1" t="str">
        <f t="shared" si="4"/>
        <v>JWWA  G  114</v>
      </c>
      <c r="U63" s="2"/>
      <c r="V63" s="2"/>
      <c r="Z63" s="38" t="str">
        <f>登録資材製造者!B58</f>
        <v>（株）多久製作所</v>
      </c>
      <c r="AA63" s="45">
        <f>登録資材製造者!C58</f>
        <v>0</v>
      </c>
    </row>
    <row r="64" spans="1:27" ht="15" customHeight="1">
      <c r="A64" s="50" t="str">
        <f t="shared" si="0"/>
        <v>020D0247</v>
      </c>
      <c r="B64" s="13" t="s">
        <v>738</v>
      </c>
      <c r="C64" s="29">
        <v>2</v>
      </c>
      <c r="D64" s="29">
        <v>47</v>
      </c>
      <c r="E64" s="14" t="s">
        <v>2</v>
      </c>
      <c r="F64" s="15" t="s">
        <v>19</v>
      </c>
      <c r="G64" s="14" t="s">
        <v>329</v>
      </c>
      <c r="H64" s="14" t="s">
        <v>384</v>
      </c>
      <c r="I64" s="14" t="s">
        <v>740</v>
      </c>
      <c r="J64" s="14" t="s">
        <v>295</v>
      </c>
      <c r="K64" s="14"/>
      <c r="L64" s="16" t="s">
        <v>6</v>
      </c>
      <c r="M64" s="17" t="s">
        <v>24</v>
      </c>
      <c r="N64" s="18">
        <v>114</v>
      </c>
      <c r="O64" s="15"/>
      <c r="P64" s="14" t="s">
        <v>728</v>
      </c>
      <c r="Q64" s="39">
        <f t="shared" si="1"/>
        <v>20</v>
      </c>
      <c r="R64" s="1" t="str">
        <f t="shared" si="2"/>
        <v>020D0247</v>
      </c>
      <c r="S64" s="1" t="str">
        <f t="shared" si="3"/>
        <v>JWWA  G  114</v>
      </c>
      <c r="T64" s="1" t="str">
        <f t="shared" si="4"/>
        <v>JWWA  G  114</v>
      </c>
      <c r="U64" s="2"/>
      <c r="V64" s="2"/>
      <c r="Z64" s="38" t="str">
        <f>登録資材製造者!B59</f>
        <v>日東電工（株）</v>
      </c>
      <c r="AA64" s="45">
        <f>登録資材製造者!C59</f>
        <v>0</v>
      </c>
    </row>
    <row r="65" spans="1:27" ht="15" customHeight="1">
      <c r="A65" s="50" t="str">
        <f t="shared" si="0"/>
        <v>020D0248</v>
      </c>
      <c r="B65" s="13" t="s">
        <v>738</v>
      </c>
      <c r="C65" s="29">
        <v>2</v>
      </c>
      <c r="D65" s="29">
        <v>48</v>
      </c>
      <c r="E65" s="14" t="s">
        <v>2</v>
      </c>
      <c r="F65" s="15" t="s">
        <v>19</v>
      </c>
      <c r="G65" s="14" t="s">
        <v>330</v>
      </c>
      <c r="H65" s="14" t="s">
        <v>385</v>
      </c>
      <c r="I65" s="14" t="s">
        <v>740</v>
      </c>
      <c r="J65" s="14" t="s">
        <v>295</v>
      </c>
      <c r="K65" s="14"/>
      <c r="L65" s="16" t="s">
        <v>6</v>
      </c>
      <c r="M65" s="17" t="s">
        <v>24</v>
      </c>
      <c r="N65" s="18">
        <v>114</v>
      </c>
      <c r="O65" s="15"/>
      <c r="P65" s="14" t="s">
        <v>728</v>
      </c>
      <c r="Q65" s="39">
        <f t="shared" si="1"/>
        <v>20</v>
      </c>
      <c r="R65" s="1" t="str">
        <f t="shared" si="2"/>
        <v>020D0248</v>
      </c>
      <c r="S65" s="1" t="str">
        <f t="shared" si="3"/>
        <v>JWWA  G  114</v>
      </c>
      <c r="T65" s="1" t="str">
        <f t="shared" si="4"/>
        <v>JWWA  G  114</v>
      </c>
      <c r="U65" s="2"/>
      <c r="V65" s="2"/>
      <c r="Z65" s="38" t="str">
        <f>登録資材製造者!B60</f>
        <v>ショーボンドマテリアル（株）</v>
      </c>
      <c r="AA65" s="45">
        <f>登録資材製造者!C60</f>
        <v>5</v>
      </c>
    </row>
    <row r="66" spans="1:27" ht="15" customHeight="1">
      <c r="A66" s="50" t="str">
        <f t="shared" si="0"/>
        <v>020D0249</v>
      </c>
      <c r="B66" s="13" t="s">
        <v>738</v>
      </c>
      <c r="C66" s="29">
        <v>2</v>
      </c>
      <c r="D66" s="29">
        <v>49</v>
      </c>
      <c r="E66" s="14" t="s">
        <v>2</v>
      </c>
      <c r="F66" s="15" t="s">
        <v>19</v>
      </c>
      <c r="G66" s="14" t="s">
        <v>331</v>
      </c>
      <c r="H66" s="14" t="s">
        <v>386</v>
      </c>
      <c r="I66" s="14" t="s">
        <v>740</v>
      </c>
      <c r="J66" s="14" t="s">
        <v>295</v>
      </c>
      <c r="K66" s="14"/>
      <c r="L66" s="16" t="s">
        <v>6</v>
      </c>
      <c r="M66" s="17" t="s">
        <v>24</v>
      </c>
      <c r="N66" s="18">
        <v>114</v>
      </c>
      <c r="O66" s="15"/>
      <c r="P66" s="14" t="s">
        <v>728</v>
      </c>
      <c r="Q66" s="39">
        <f t="shared" si="1"/>
        <v>20</v>
      </c>
      <c r="R66" s="1" t="str">
        <f t="shared" si="2"/>
        <v>020D0249</v>
      </c>
      <c r="S66" s="1" t="str">
        <f t="shared" si="3"/>
        <v>JWWA  G  114</v>
      </c>
      <c r="T66" s="1" t="str">
        <f t="shared" si="4"/>
        <v>JWWA  G  114</v>
      </c>
      <c r="U66" s="2"/>
      <c r="V66" s="2"/>
      <c r="Z66" s="38" t="str">
        <f>登録資材製造者!B61</f>
        <v>三菱樹脂（株）</v>
      </c>
      <c r="AA66" s="45">
        <f>登録資材製造者!C61</f>
        <v>0</v>
      </c>
    </row>
    <row r="67" spans="1:27" ht="15" customHeight="1">
      <c r="A67" s="50" t="str">
        <f t="shared" si="0"/>
        <v>020D0250</v>
      </c>
      <c r="B67" s="13" t="s">
        <v>738</v>
      </c>
      <c r="C67" s="29">
        <v>2</v>
      </c>
      <c r="D67" s="29">
        <v>50</v>
      </c>
      <c r="E67" s="14" t="s">
        <v>2</v>
      </c>
      <c r="F67" s="15" t="s">
        <v>19</v>
      </c>
      <c r="G67" s="14" t="s">
        <v>378</v>
      </c>
      <c r="H67" s="14" t="s">
        <v>387</v>
      </c>
      <c r="I67" s="14" t="s">
        <v>740</v>
      </c>
      <c r="J67" s="14" t="s">
        <v>295</v>
      </c>
      <c r="K67" s="14"/>
      <c r="L67" s="16" t="s">
        <v>6</v>
      </c>
      <c r="M67" s="17" t="s">
        <v>24</v>
      </c>
      <c r="N67" s="18">
        <v>114</v>
      </c>
      <c r="O67" s="15"/>
      <c r="P67" s="14" t="s">
        <v>728</v>
      </c>
      <c r="Q67" s="39">
        <f t="shared" si="1"/>
        <v>20</v>
      </c>
      <c r="R67" s="1" t="str">
        <f t="shared" si="2"/>
        <v>020D0250</v>
      </c>
      <c r="S67" s="1" t="str">
        <f t="shared" si="3"/>
        <v>JWWA  G  114</v>
      </c>
      <c r="T67" s="1" t="str">
        <f t="shared" si="4"/>
        <v>JWWA  G  114</v>
      </c>
      <c r="U67" s="2"/>
      <c r="V67" s="2"/>
      <c r="Z67" s="38" t="str">
        <f>登録資材製造者!B62</f>
        <v>（株）協成</v>
      </c>
      <c r="AA67" s="45">
        <f>登録資材製造者!C62</f>
        <v>43</v>
      </c>
    </row>
    <row r="68" spans="1:27" ht="15" customHeight="1">
      <c r="A68" s="50" t="str">
        <f t="shared" si="0"/>
        <v>020D0251</v>
      </c>
      <c r="B68" s="13" t="s">
        <v>738</v>
      </c>
      <c r="C68" s="29">
        <v>2</v>
      </c>
      <c r="D68" s="29">
        <v>51</v>
      </c>
      <c r="E68" s="14" t="s">
        <v>2</v>
      </c>
      <c r="F68" s="15" t="s">
        <v>19</v>
      </c>
      <c r="G68" s="14" t="s">
        <v>332</v>
      </c>
      <c r="H68" s="14" t="s">
        <v>332</v>
      </c>
      <c r="I68" s="14" t="s">
        <v>740</v>
      </c>
      <c r="J68" s="14" t="s">
        <v>295</v>
      </c>
      <c r="K68" s="14"/>
      <c r="L68" s="16" t="s">
        <v>6</v>
      </c>
      <c r="M68" s="17" t="s">
        <v>24</v>
      </c>
      <c r="N68" s="18">
        <v>114</v>
      </c>
      <c r="O68" s="15"/>
      <c r="P68" s="14" t="s">
        <v>728</v>
      </c>
      <c r="Q68" s="39">
        <f t="shared" si="1"/>
        <v>20</v>
      </c>
      <c r="R68" s="1" t="str">
        <f t="shared" si="2"/>
        <v>020D0251</v>
      </c>
      <c r="S68" s="1" t="str">
        <f t="shared" si="3"/>
        <v>JWWA  G  114</v>
      </c>
      <c r="T68" s="1" t="str">
        <f t="shared" si="4"/>
        <v>JWWA  G  114</v>
      </c>
      <c r="U68" s="2"/>
      <c r="V68" s="2"/>
      <c r="Z68" s="38" t="str">
        <f>登録資材製造者!B63</f>
        <v>栗本商事（株）</v>
      </c>
      <c r="AA68" s="45">
        <f>登録資材製造者!C63</f>
        <v>29</v>
      </c>
    </row>
    <row r="69" spans="1:27" ht="15" customHeight="1">
      <c r="A69" s="50" t="str">
        <f t="shared" si="0"/>
        <v>020D0252</v>
      </c>
      <c r="B69" s="13" t="s">
        <v>738</v>
      </c>
      <c r="C69" s="29">
        <v>2</v>
      </c>
      <c r="D69" s="29">
        <v>52</v>
      </c>
      <c r="E69" s="14" t="s">
        <v>2</v>
      </c>
      <c r="F69" s="15" t="s">
        <v>19</v>
      </c>
      <c r="G69" s="14" t="s">
        <v>333</v>
      </c>
      <c r="H69" s="14" t="s">
        <v>333</v>
      </c>
      <c r="I69" s="14" t="s">
        <v>740</v>
      </c>
      <c r="J69" s="14" t="s">
        <v>295</v>
      </c>
      <c r="K69" s="14"/>
      <c r="L69" s="16" t="s">
        <v>6</v>
      </c>
      <c r="M69" s="17" t="s">
        <v>24</v>
      </c>
      <c r="N69" s="18">
        <v>114</v>
      </c>
      <c r="O69" s="15"/>
      <c r="P69" s="14" t="s">
        <v>728</v>
      </c>
      <c r="Q69" s="39">
        <f t="shared" si="1"/>
        <v>20</v>
      </c>
      <c r="R69" s="1" t="str">
        <f t="shared" si="2"/>
        <v>020D0252</v>
      </c>
      <c r="S69" s="1" t="str">
        <f t="shared" si="3"/>
        <v>JWWA  G  114</v>
      </c>
      <c r="T69" s="1" t="str">
        <f t="shared" si="4"/>
        <v>JWWA  G  114</v>
      </c>
      <c r="U69" s="2"/>
      <c r="V69" s="2"/>
      <c r="Z69" s="38" t="str">
        <f>登録資材製造者!B64</f>
        <v>角田鉄工（株）</v>
      </c>
      <c r="AA69" s="45">
        <f>登録資材製造者!C64</f>
        <v>22</v>
      </c>
    </row>
    <row r="70" spans="1:27" ht="15" customHeight="1">
      <c r="A70" s="50" t="str">
        <f t="shared" si="0"/>
        <v>020D0253</v>
      </c>
      <c r="B70" s="13" t="s">
        <v>738</v>
      </c>
      <c r="C70" s="29">
        <v>2</v>
      </c>
      <c r="D70" s="29">
        <v>53</v>
      </c>
      <c r="E70" s="14" t="s">
        <v>2</v>
      </c>
      <c r="F70" s="15" t="s">
        <v>19</v>
      </c>
      <c r="G70" s="14" t="s">
        <v>334</v>
      </c>
      <c r="H70" s="14" t="s">
        <v>388</v>
      </c>
      <c r="I70" s="14" t="s">
        <v>740</v>
      </c>
      <c r="J70" s="14" t="s">
        <v>295</v>
      </c>
      <c r="K70" s="14"/>
      <c r="L70" s="16" t="s">
        <v>6</v>
      </c>
      <c r="M70" s="17" t="s">
        <v>24</v>
      </c>
      <c r="N70" s="18">
        <v>114</v>
      </c>
      <c r="O70" s="15"/>
      <c r="P70" s="14" t="s">
        <v>728</v>
      </c>
      <c r="Q70" s="39">
        <f t="shared" si="1"/>
        <v>20</v>
      </c>
      <c r="R70" s="1" t="str">
        <f t="shared" si="2"/>
        <v>020D0253</v>
      </c>
      <c r="S70" s="1" t="str">
        <f t="shared" si="3"/>
        <v>JWWA  G  114</v>
      </c>
      <c r="T70" s="1" t="str">
        <f t="shared" si="4"/>
        <v>JWWA  G  114</v>
      </c>
      <c r="U70" s="2"/>
      <c r="V70" s="2"/>
      <c r="Z70" s="38" t="str">
        <f>登録資材製造者!B65</f>
        <v>（株）竹村製作所</v>
      </c>
      <c r="AA70" s="45">
        <f>登録資材製造者!C65</f>
        <v>28</v>
      </c>
    </row>
    <row r="71" spans="1:27" ht="15" customHeight="1">
      <c r="A71" s="50" t="str">
        <f t="shared" ref="A71:A134" si="5">IF(OR(B71="",C71="",D71=""),"",TEXT(Q71,"000")&amp;B71&amp;TEXT(C71,"00")&amp;TEXT(D71,"00"))</f>
        <v>020D0254</v>
      </c>
      <c r="B71" s="13" t="s">
        <v>738</v>
      </c>
      <c r="C71" s="29">
        <v>2</v>
      </c>
      <c r="D71" s="29">
        <v>54</v>
      </c>
      <c r="E71" s="14" t="s">
        <v>2</v>
      </c>
      <c r="F71" s="15" t="s">
        <v>19</v>
      </c>
      <c r="G71" s="14" t="s">
        <v>423</v>
      </c>
      <c r="H71" s="14" t="s">
        <v>335</v>
      </c>
      <c r="I71" s="14" t="s">
        <v>741</v>
      </c>
      <c r="J71" s="14" t="s">
        <v>295</v>
      </c>
      <c r="K71" s="14" t="s">
        <v>311</v>
      </c>
      <c r="L71" s="16" t="s">
        <v>6</v>
      </c>
      <c r="M71" s="17" t="s">
        <v>24</v>
      </c>
      <c r="N71" s="18">
        <v>114</v>
      </c>
      <c r="O71" s="15"/>
      <c r="P71" s="14" t="s">
        <v>728</v>
      </c>
      <c r="Q71" s="39">
        <f t="shared" ref="Q71:Q134" si="6">IF(P71="","",VLOOKUP(P71,$Z$7:$AA$68,2,FALSE))</f>
        <v>20</v>
      </c>
      <c r="R71" s="1" t="str">
        <f t="shared" si="2"/>
        <v>020D0254</v>
      </c>
      <c r="S71" s="1" t="str">
        <f t="shared" si="3"/>
        <v>JWWA  G  114</v>
      </c>
      <c r="T71" s="1" t="str">
        <f t="shared" si="4"/>
        <v>JWWA  G  114</v>
      </c>
      <c r="U71" s="2"/>
      <c r="V71" s="2"/>
      <c r="Z71" s="38" t="str">
        <f>登録資材製造者!B66</f>
        <v>アロン化成（株）</v>
      </c>
      <c r="AA71" s="45">
        <f>登録資材製造者!C66</f>
        <v>40</v>
      </c>
    </row>
    <row r="72" spans="1:27" ht="15" customHeight="1">
      <c r="A72" s="50" t="str">
        <f t="shared" si="5"/>
        <v>020D0255</v>
      </c>
      <c r="B72" s="13" t="s">
        <v>738</v>
      </c>
      <c r="C72" s="29">
        <v>2</v>
      </c>
      <c r="D72" s="29">
        <v>55</v>
      </c>
      <c r="E72" s="14" t="s">
        <v>2</v>
      </c>
      <c r="F72" s="15" t="s">
        <v>19</v>
      </c>
      <c r="G72" s="14" t="s">
        <v>423</v>
      </c>
      <c r="H72" s="14" t="s">
        <v>335</v>
      </c>
      <c r="I72" s="14" t="s">
        <v>741</v>
      </c>
      <c r="J72" s="14" t="s">
        <v>295</v>
      </c>
      <c r="K72" s="14" t="s">
        <v>312</v>
      </c>
      <c r="L72" s="16" t="s">
        <v>6</v>
      </c>
      <c r="M72" s="17" t="s">
        <v>24</v>
      </c>
      <c r="N72" s="18">
        <v>114</v>
      </c>
      <c r="O72" s="15"/>
      <c r="P72" s="14" t="s">
        <v>728</v>
      </c>
      <c r="Q72" s="39">
        <f t="shared" si="6"/>
        <v>20</v>
      </c>
      <c r="R72" s="1" t="str">
        <f t="shared" ref="R72:R135" si="7">A72</f>
        <v>020D0255</v>
      </c>
      <c r="S72" s="1" t="str">
        <f t="shared" ref="S72:S135" si="8">""&amp;L72&amp;"  "&amp;M72&amp;"  "&amp;N72&amp;""</f>
        <v>JWWA  G  114</v>
      </c>
      <c r="T72" s="1" t="str">
        <f t="shared" si="4"/>
        <v>JWWA  G  114</v>
      </c>
      <c r="V72" s="2"/>
    </row>
    <row r="73" spans="1:27" ht="15" customHeight="1">
      <c r="A73" s="50" t="str">
        <f t="shared" si="5"/>
        <v>020D0256</v>
      </c>
      <c r="B73" s="13" t="s">
        <v>738</v>
      </c>
      <c r="C73" s="29">
        <v>2</v>
      </c>
      <c r="D73" s="29">
        <v>56</v>
      </c>
      <c r="E73" s="14" t="s">
        <v>2</v>
      </c>
      <c r="F73" s="15" t="s">
        <v>19</v>
      </c>
      <c r="G73" s="14" t="s">
        <v>421</v>
      </c>
      <c r="H73" s="14" t="s">
        <v>337</v>
      </c>
      <c r="I73" s="14" t="s">
        <v>308</v>
      </c>
      <c r="J73" s="14" t="s">
        <v>295</v>
      </c>
      <c r="K73" s="14" t="s">
        <v>311</v>
      </c>
      <c r="L73" s="16" t="s">
        <v>6</v>
      </c>
      <c r="M73" s="17" t="s">
        <v>24</v>
      </c>
      <c r="N73" s="18">
        <v>114</v>
      </c>
      <c r="O73" s="15"/>
      <c r="P73" s="14" t="s">
        <v>728</v>
      </c>
      <c r="Q73" s="39">
        <f t="shared" si="6"/>
        <v>20</v>
      </c>
      <c r="R73" s="1" t="str">
        <f t="shared" si="7"/>
        <v>020D0256</v>
      </c>
      <c r="S73" s="1" t="str">
        <f t="shared" si="8"/>
        <v>JWWA  G  114</v>
      </c>
      <c r="T73" s="1" t="str">
        <f t="shared" si="4"/>
        <v>JWWA  G  114</v>
      </c>
      <c r="V73" s="2"/>
    </row>
    <row r="74" spans="1:27" ht="15" customHeight="1">
      <c r="A74" s="50" t="str">
        <f t="shared" si="5"/>
        <v>020D0257</v>
      </c>
      <c r="B74" s="13" t="s">
        <v>738</v>
      </c>
      <c r="C74" s="29">
        <v>2</v>
      </c>
      <c r="D74" s="29">
        <v>57</v>
      </c>
      <c r="E74" s="14" t="s">
        <v>2</v>
      </c>
      <c r="F74" s="15" t="s">
        <v>19</v>
      </c>
      <c r="G74" s="14" t="s">
        <v>422</v>
      </c>
      <c r="H74" s="14" t="s">
        <v>389</v>
      </c>
      <c r="I74" s="14" t="s">
        <v>742</v>
      </c>
      <c r="J74" s="14" t="s">
        <v>295</v>
      </c>
      <c r="K74" s="14" t="s">
        <v>311</v>
      </c>
      <c r="L74" s="16" t="s">
        <v>6</v>
      </c>
      <c r="M74" s="17" t="s">
        <v>24</v>
      </c>
      <c r="N74" s="18">
        <v>114</v>
      </c>
      <c r="O74" s="15"/>
      <c r="P74" s="14" t="s">
        <v>728</v>
      </c>
      <c r="Q74" s="39">
        <f t="shared" si="6"/>
        <v>20</v>
      </c>
      <c r="R74" s="1" t="str">
        <f t="shared" si="7"/>
        <v>020D0257</v>
      </c>
      <c r="S74" s="1" t="str">
        <f t="shared" si="8"/>
        <v>JWWA  G  114</v>
      </c>
      <c r="T74" s="1" t="str">
        <f t="shared" ref="T74:T137" si="9">S74</f>
        <v>JWWA  G  114</v>
      </c>
      <c r="V74" s="2"/>
    </row>
    <row r="75" spans="1:27" ht="15" customHeight="1">
      <c r="A75" s="50" t="str">
        <f t="shared" si="5"/>
        <v>020D0258</v>
      </c>
      <c r="B75" s="13" t="s">
        <v>738</v>
      </c>
      <c r="C75" s="29">
        <v>2</v>
      </c>
      <c r="D75" s="29">
        <v>58</v>
      </c>
      <c r="E75" s="14" t="s">
        <v>2</v>
      </c>
      <c r="F75" s="15" t="s">
        <v>19</v>
      </c>
      <c r="G75" s="14" t="s">
        <v>340</v>
      </c>
      <c r="H75" s="14" t="s">
        <v>340</v>
      </c>
      <c r="I75" s="14" t="s">
        <v>743</v>
      </c>
      <c r="J75" s="14" t="s">
        <v>295</v>
      </c>
      <c r="K75" s="14"/>
      <c r="L75" s="16" t="s">
        <v>6</v>
      </c>
      <c r="M75" s="17" t="s">
        <v>24</v>
      </c>
      <c r="N75" s="18">
        <v>114</v>
      </c>
      <c r="O75" s="15"/>
      <c r="P75" s="14" t="s">
        <v>728</v>
      </c>
      <c r="Q75" s="39">
        <f t="shared" si="6"/>
        <v>20</v>
      </c>
      <c r="R75" s="1" t="str">
        <f t="shared" si="7"/>
        <v>020D0258</v>
      </c>
      <c r="S75" s="1" t="str">
        <f t="shared" si="8"/>
        <v>JWWA  G  114</v>
      </c>
      <c r="T75" s="1" t="str">
        <f t="shared" si="9"/>
        <v>JWWA  G  114</v>
      </c>
      <c r="V75" s="2"/>
    </row>
    <row r="76" spans="1:27" ht="15" customHeight="1">
      <c r="A76" s="50" t="str">
        <f t="shared" si="5"/>
        <v>020D0259</v>
      </c>
      <c r="B76" s="13" t="s">
        <v>738</v>
      </c>
      <c r="C76" s="29">
        <v>2</v>
      </c>
      <c r="D76" s="29">
        <v>59</v>
      </c>
      <c r="E76" s="14" t="s">
        <v>2</v>
      </c>
      <c r="F76" s="15" t="s">
        <v>19</v>
      </c>
      <c r="G76" s="14" t="s">
        <v>425</v>
      </c>
      <c r="H76" s="14" t="s">
        <v>342</v>
      </c>
      <c r="I76" s="14" t="s">
        <v>740</v>
      </c>
      <c r="J76" s="14" t="s">
        <v>295</v>
      </c>
      <c r="K76" s="14"/>
      <c r="L76" s="16" t="s">
        <v>6</v>
      </c>
      <c r="M76" s="17" t="s">
        <v>24</v>
      </c>
      <c r="N76" s="18">
        <v>114</v>
      </c>
      <c r="O76" s="15"/>
      <c r="P76" s="14" t="s">
        <v>728</v>
      </c>
      <c r="Q76" s="39">
        <f t="shared" si="6"/>
        <v>20</v>
      </c>
      <c r="R76" s="1" t="str">
        <f t="shared" si="7"/>
        <v>020D0259</v>
      </c>
      <c r="S76" s="1" t="str">
        <f t="shared" si="8"/>
        <v>JWWA  G  114</v>
      </c>
      <c r="T76" s="1" t="str">
        <f t="shared" si="9"/>
        <v>JWWA  G  114</v>
      </c>
      <c r="V76" s="2"/>
    </row>
    <row r="77" spans="1:27" ht="15" customHeight="1">
      <c r="A77" s="50" t="str">
        <f t="shared" si="5"/>
        <v>020D0260</v>
      </c>
      <c r="B77" s="13" t="s">
        <v>738</v>
      </c>
      <c r="C77" s="29">
        <v>2</v>
      </c>
      <c r="D77" s="29">
        <v>60</v>
      </c>
      <c r="E77" s="14" t="s">
        <v>2</v>
      </c>
      <c r="F77" s="15" t="s">
        <v>19</v>
      </c>
      <c r="G77" s="14" t="s">
        <v>343</v>
      </c>
      <c r="H77" s="14" t="s">
        <v>343</v>
      </c>
      <c r="I77" s="14" t="s">
        <v>740</v>
      </c>
      <c r="J77" s="14" t="s">
        <v>295</v>
      </c>
      <c r="K77" s="14" t="s">
        <v>311</v>
      </c>
      <c r="L77" s="16" t="s">
        <v>6</v>
      </c>
      <c r="M77" s="17" t="s">
        <v>24</v>
      </c>
      <c r="N77" s="18">
        <v>114</v>
      </c>
      <c r="O77" s="15"/>
      <c r="P77" s="14" t="s">
        <v>728</v>
      </c>
      <c r="Q77" s="39">
        <f t="shared" si="6"/>
        <v>20</v>
      </c>
      <c r="R77" s="1" t="str">
        <f t="shared" si="7"/>
        <v>020D0260</v>
      </c>
      <c r="S77" s="1" t="str">
        <f t="shared" si="8"/>
        <v>JWWA  G  114</v>
      </c>
      <c r="T77" s="1" t="str">
        <f t="shared" si="9"/>
        <v>JWWA  G  114</v>
      </c>
      <c r="V77" s="2"/>
    </row>
    <row r="78" spans="1:27" ht="15" customHeight="1">
      <c r="A78" s="50" t="str">
        <f t="shared" si="5"/>
        <v>020D0261</v>
      </c>
      <c r="B78" s="13" t="s">
        <v>738</v>
      </c>
      <c r="C78" s="29">
        <v>2</v>
      </c>
      <c r="D78" s="29">
        <v>61</v>
      </c>
      <c r="E78" s="14" t="s">
        <v>2</v>
      </c>
      <c r="F78" s="15" t="s">
        <v>19</v>
      </c>
      <c r="G78" s="14" t="s">
        <v>343</v>
      </c>
      <c r="H78" s="14" t="s">
        <v>343</v>
      </c>
      <c r="I78" s="14" t="s">
        <v>740</v>
      </c>
      <c r="J78" s="14" t="s">
        <v>295</v>
      </c>
      <c r="K78" s="14" t="s">
        <v>312</v>
      </c>
      <c r="L78" s="16" t="s">
        <v>6</v>
      </c>
      <c r="M78" s="17" t="s">
        <v>24</v>
      </c>
      <c r="N78" s="18">
        <v>114</v>
      </c>
      <c r="O78" s="15"/>
      <c r="P78" s="14" t="s">
        <v>728</v>
      </c>
      <c r="Q78" s="39">
        <f t="shared" si="6"/>
        <v>20</v>
      </c>
      <c r="R78" s="1" t="str">
        <f t="shared" si="7"/>
        <v>020D0261</v>
      </c>
      <c r="S78" s="1" t="str">
        <f t="shared" si="8"/>
        <v>JWWA  G  114</v>
      </c>
      <c r="T78" s="1" t="str">
        <f t="shared" si="9"/>
        <v>JWWA  G  114</v>
      </c>
    </row>
    <row r="79" spans="1:27" ht="15" customHeight="1">
      <c r="A79" s="50" t="str">
        <f t="shared" si="5"/>
        <v>020D0262</v>
      </c>
      <c r="B79" s="13" t="s">
        <v>738</v>
      </c>
      <c r="C79" s="29">
        <v>2</v>
      </c>
      <c r="D79" s="29">
        <v>62</v>
      </c>
      <c r="E79" s="14" t="s">
        <v>2</v>
      </c>
      <c r="F79" s="15" t="s">
        <v>19</v>
      </c>
      <c r="G79" s="14" t="s">
        <v>344</v>
      </c>
      <c r="H79" s="14" t="s">
        <v>344</v>
      </c>
      <c r="I79" s="14" t="s">
        <v>740</v>
      </c>
      <c r="J79" s="14" t="s">
        <v>295</v>
      </c>
      <c r="K79" s="14" t="s">
        <v>311</v>
      </c>
      <c r="L79" s="16" t="s">
        <v>6</v>
      </c>
      <c r="M79" s="17" t="s">
        <v>24</v>
      </c>
      <c r="N79" s="18">
        <v>114</v>
      </c>
      <c r="O79" s="15"/>
      <c r="P79" s="14" t="s">
        <v>728</v>
      </c>
      <c r="Q79" s="39">
        <f t="shared" si="6"/>
        <v>20</v>
      </c>
      <c r="R79" s="1" t="str">
        <f t="shared" si="7"/>
        <v>020D0262</v>
      </c>
      <c r="S79" s="1" t="str">
        <f t="shared" si="8"/>
        <v>JWWA  G  114</v>
      </c>
      <c r="T79" s="1" t="str">
        <f t="shared" si="9"/>
        <v>JWWA  G  114</v>
      </c>
    </row>
    <row r="80" spans="1:27" ht="15" customHeight="1">
      <c r="A80" s="50" t="str">
        <f t="shared" si="5"/>
        <v>020D0263</v>
      </c>
      <c r="B80" s="13" t="s">
        <v>738</v>
      </c>
      <c r="C80" s="29">
        <v>2</v>
      </c>
      <c r="D80" s="29">
        <v>63</v>
      </c>
      <c r="E80" s="14" t="s">
        <v>2</v>
      </c>
      <c r="F80" s="15" t="s">
        <v>19</v>
      </c>
      <c r="G80" s="14" t="s">
        <v>344</v>
      </c>
      <c r="H80" s="14" t="s">
        <v>344</v>
      </c>
      <c r="I80" s="14" t="s">
        <v>740</v>
      </c>
      <c r="J80" s="14" t="s">
        <v>295</v>
      </c>
      <c r="K80" s="14" t="s">
        <v>312</v>
      </c>
      <c r="L80" s="16" t="s">
        <v>6</v>
      </c>
      <c r="M80" s="17" t="s">
        <v>24</v>
      </c>
      <c r="N80" s="18">
        <v>114</v>
      </c>
      <c r="O80" s="15"/>
      <c r="P80" s="14" t="s">
        <v>728</v>
      </c>
      <c r="Q80" s="39">
        <f t="shared" si="6"/>
        <v>20</v>
      </c>
      <c r="R80" s="1" t="str">
        <f t="shared" si="7"/>
        <v>020D0263</v>
      </c>
      <c r="S80" s="1" t="str">
        <f t="shared" si="8"/>
        <v>JWWA  G  114</v>
      </c>
      <c r="T80" s="1" t="str">
        <f t="shared" si="9"/>
        <v>JWWA  G  114</v>
      </c>
    </row>
    <row r="81" spans="1:20" ht="15" customHeight="1">
      <c r="A81" s="50" t="str">
        <f t="shared" si="5"/>
        <v>020D0264</v>
      </c>
      <c r="B81" s="13" t="s">
        <v>738</v>
      </c>
      <c r="C81" s="29">
        <v>2</v>
      </c>
      <c r="D81" s="29">
        <v>64</v>
      </c>
      <c r="E81" s="14" t="s">
        <v>2</v>
      </c>
      <c r="F81" s="15" t="s">
        <v>19</v>
      </c>
      <c r="G81" s="14" t="s">
        <v>345</v>
      </c>
      <c r="H81" s="14" t="s">
        <v>345</v>
      </c>
      <c r="I81" s="14" t="s">
        <v>740</v>
      </c>
      <c r="J81" s="14" t="s">
        <v>362</v>
      </c>
      <c r="K81" s="14" t="s">
        <v>359</v>
      </c>
      <c r="L81" s="16" t="s">
        <v>6</v>
      </c>
      <c r="M81" s="17" t="s">
        <v>24</v>
      </c>
      <c r="N81" s="18">
        <v>114</v>
      </c>
      <c r="O81" s="15"/>
      <c r="P81" s="14" t="s">
        <v>728</v>
      </c>
      <c r="Q81" s="39">
        <f t="shared" si="6"/>
        <v>20</v>
      </c>
      <c r="R81" s="1" t="str">
        <f t="shared" si="7"/>
        <v>020D0264</v>
      </c>
      <c r="S81" s="1" t="str">
        <f t="shared" si="8"/>
        <v>JWWA  G  114</v>
      </c>
      <c r="T81" s="1" t="str">
        <f t="shared" si="9"/>
        <v>JWWA  G  114</v>
      </c>
    </row>
    <row r="82" spans="1:20" ht="15" customHeight="1">
      <c r="A82" s="34" t="str">
        <f t="shared" si="5"/>
        <v/>
      </c>
      <c r="B82" s="13"/>
      <c r="C82" s="29"/>
      <c r="D82" s="29"/>
      <c r="E82" s="14"/>
      <c r="F82" s="15"/>
      <c r="G82" s="14"/>
      <c r="H82" s="14"/>
      <c r="I82" s="14"/>
      <c r="J82" s="14"/>
      <c r="K82" s="14"/>
      <c r="L82" s="16"/>
      <c r="M82" s="17"/>
      <c r="N82" s="18"/>
      <c r="O82" s="15"/>
      <c r="P82" s="14"/>
      <c r="Q82" s="39" t="str">
        <f t="shared" si="6"/>
        <v/>
      </c>
      <c r="R82" s="1" t="str">
        <f t="shared" si="7"/>
        <v/>
      </c>
      <c r="S82" s="1" t="str">
        <f t="shared" si="8"/>
        <v xml:space="preserve">    </v>
      </c>
      <c r="T82" s="1" t="str">
        <f t="shared" si="9"/>
        <v xml:space="preserve">    </v>
      </c>
    </row>
    <row r="83" spans="1:20" ht="15" customHeight="1">
      <c r="A83" s="50" t="str">
        <f t="shared" si="5"/>
        <v>020D0265</v>
      </c>
      <c r="B83" s="13" t="s">
        <v>738</v>
      </c>
      <c r="C83" s="29">
        <v>2</v>
      </c>
      <c r="D83" s="29">
        <v>65</v>
      </c>
      <c r="E83" s="14" t="s">
        <v>2</v>
      </c>
      <c r="F83" s="15" t="s">
        <v>19</v>
      </c>
      <c r="G83" s="14" t="s">
        <v>744</v>
      </c>
      <c r="H83" s="14" t="s">
        <v>744</v>
      </c>
      <c r="I83" s="14" t="s">
        <v>745</v>
      </c>
      <c r="J83" s="14" t="s">
        <v>295</v>
      </c>
      <c r="K83" s="14"/>
      <c r="L83" s="16" t="s">
        <v>57</v>
      </c>
      <c r="M83" s="17" t="s">
        <v>746</v>
      </c>
      <c r="N83" s="18">
        <v>1052</v>
      </c>
      <c r="O83" s="15"/>
      <c r="P83" s="14" t="s">
        <v>728</v>
      </c>
      <c r="Q83" s="39">
        <f t="shared" si="6"/>
        <v>20</v>
      </c>
      <c r="R83" s="1" t="str">
        <f t="shared" si="7"/>
        <v>020D0265</v>
      </c>
      <c r="S83" s="1" t="str">
        <f t="shared" si="8"/>
        <v>JDPA  G  1052</v>
      </c>
      <c r="T83" s="1" t="str">
        <f t="shared" si="9"/>
        <v>JDPA  G  1052</v>
      </c>
    </row>
    <row r="84" spans="1:20" ht="15" customHeight="1">
      <c r="A84" s="50" t="str">
        <f t="shared" si="5"/>
        <v>020D0266</v>
      </c>
      <c r="B84" s="13" t="s">
        <v>738</v>
      </c>
      <c r="C84" s="29">
        <v>2</v>
      </c>
      <c r="D84" s="29">
        <v>66</v>
      </c>
      <c r="E84" s="14" t="s">
        <v>2</v>
      </c>
      <c r="F84" s="15" t="s">
        <v>19</v>
      </c>
      <c r="G84" s="14" t="s">
        <v>747</v>
      </c>
      <c r="H84" s="14" t="s">
        <v>803</v>
      </c>
      <c r="I84" s="14" t="s">
        <v>748</v>
      </c>
      <c r="J84" s="14" t="s">
        <v>295</v>
      </c>
      <c r="K84" s="14"/>
      <c r="L84" s="16" t="s">
        <v>57</v>
      </c>
      <c r="M84" s="17" t="s">
        <v>746</v>
      </c>
      <c r="N84" s="18">
        <v>1052</v>
      </c>
      <c r="O84" s="15"/>
      <c r="P84" s="14" t="s">
        <v>728</v>
      </c>
      <c r="Q84" s="39">
        <f t="shared" si="6"/>
        <v>20</v>
      </c>
      <c r="R84" s="1" t="str">
        <f t="shared" si="7"/>
        <v>020D0266</v>
      </c>
      <c r="S84" s="1" t="str">
        <f t="shared" si="8"/>
        <v>JDPA  G  1052</v>
      </c>
      <c r="T84" s="1" t="str">
        <f t="shared" si="9"/>
        <v>JDPA  G  1052</v>
      </c>
    </row>
    <row r="85" spans="1:20" ht="15" customHeight="1">
      <c r="A85" s="50" t="str">
        <f t="shared" si="5"/>
        <v>020D0267</v>
      </c>
      <c r="B85" s="13" t="s">
        <v>738</v>
      </c>
      <c r="C85" s="29">
        <v>2</v>
      </c>
      <c r="D85" s="29">
        <v>67</v>
      </c>
      <c r="E85" s="14" t="s">
        <v>2</v>
      </c>
      <c r="F85" s="15" t="s">
        <v>19</v>
      </c>
      <c r="G85" s="14" t="s">
        <v>749</v>
      </c>
      <c r="H85" s="14" t="s">
        <v>804</v>
      </c>
      <c r="I85" s="14" t="s">
        <v>748</v>
      </c>
      <c r="J85" s="14" t="s">
        <v>295</v>
      </c>
      <c r="K85" s="14"/>
      <c r="L85" s="16" t="s">
        <v>57</v>
      </c>
      <c r="M85" s="17" t="s">
        <v>746</v>
      </c>
      <c r="N85" s="18">
        <v>1052</v>
      </c>
      <c r="O85" s="15"/>
      <c r="P85" s="14" t="s">
        <v>728</v>
      </c>
      <c r="Q85" s="39">
        <f t="shared" si="6"/>
        <v>20</v>
      </c>
      <c r="R85" s="1" t="str">
        <f t="shared" si="7"/>
        <v>020D0267</v>
      </c>
      <c r="S85" s="1" t="str">
        <f t="shared" si="8"/>
        <v>JDPA  G  1052</v>
      </c>
      <c r="T85" s="1" t="str">
        <f t="shared" si="9"/>
        <v>JDPA  G  1052</v>
      </c>
    </row>
    <row r="86" spans="1:20" ht="15" customHeight="1">
      <c r="A86" s="50" t="str">
        <f t="shared" si="5"/>
        <v>020D0268</v>
      </c>
      <c r="B86" s="13" t="s">
        <v>738</v>
      </c>
      <c r="C86" s="29">
        <v>2</v>
      </c>
      <c r="D86" s="29">
        <v>68</v>
      </c>
      <c r="E86" s="14" t="s">
        <v>2</v>
      </c>
      <c r="F86" s="15" t="s">
        <v>19</v>
      </c>
      <c r="G86" s="14" t="s">
        <v>750</v>
      </c>
      <c r="H86" s="14" t="s">
        <v>800</v>
      </c>
      <c r="I86" s="14" t="s">
        <v>748</v>
      </c>
      <c r="J86" s="14" t="s">
        <v>295</v>
      </c>
      <c r="K86" s="14"/>
      <c r="L86" s="16" t="s">
        <v>57</v>
      </c>
      <c r="M86" s="17" t="s">
        <v>746</v>
      </c>
      <c r="N86" s="18">
        <v>1052</v>
      </c>
      <c r="O86" s="15"/>
      <c r="P86" s="14" t="s">
        <v>728</v>
      </c>
      <c r="Q86" s="39">
        <f t="shared" si="6"/>
        <v>20</v>
      </c>
      <c r="R86" s="1" t="str">
        <f t="shared" si="7"/>
        <v>020D0268</v>
      </c>
      <c r="S86" s="1" t="str">
        <f t="shared" si="8"/>
        <v>JDPA  G  1052</v>
      </c>
      <c r="T86" s="1" t="str">
        <f t="shared" si="9"/>
        <v>JDPA  G  1052</v>
      </c>
    </row>
    <row r="87" spans="1:20" ht="15" customHeight="1">
      <c r="A87" s="50" t="str">
        <f t="shared" si="5"/>
        <v>020D0269</v>
      </c>
      <c r="B87" s="13" t="s">
        <v>738</v>
      </c>
      <c r="C87" s="29">
        <v>2</v>
      </c>
      <c r="D87" s="29">
        <v>69</v>
      </c>
      <c r="E87" s="14" t="s">
        <v>2</v>
      </c>
      <c r="F87" s="15" t="s">
        <v>19</v>
      </c>
      <c r="G87" s="14" t="s">
        <v>751</v>
      </c>
      <c r="H87" s="14" t="s">
        <v>801</v>
      </c>
      <c r="I87" s="14" t="s">
        <v>748</v>
      </c>
      <c r="J87" s="14" t="s">
        <v>295</v>
      </c>
      <c r="K87" s="14"/>
      <c r="L87" s="16" t="s">
        <v>57</v>
      </c>
      <c r="M87" s="17" t="s">
        <v>746</v>
      </c>
      <c r="N87" s="18">
        <v>1052</v>
      </c>
      <c r="O87" s="15"/>
      <c r="P87" s="14" t="s">
        <v>728</v>
      </c>
      <c r="Q87" s="39">
        <f t="shared" si="6"/>
        <v>20</v>
      </c>
      <c r="R87" s="1" t="str">
        <f t="shared" si="7"/>
        <v>020D0269</v>
      </c>
      <c r="S87" s="1" t="str">
        <f t="shared" si="8"/>
        <v>JDPA  G  1052</v>
      </c>
      <c r="T87" s="1" t="str">
        <f t="shared" si="9"/>
        <v>JDPA  G  1052</v>
      </c>
    </row>
    <row r="88" spans="1:20" ht="15" customHeight="1">
      <c r="A88" s="50" t="str">
        <f t="shared" si="5"/>
        <v>020D0270</v>
      </c>
      <c r="B88" s="13" t="s">
        <v>738</v>
      </c>
      <c r="C88" s="29">
        <v>2</v>
      </c>
      <c r="D88" s="29">
        <v>70</v>
      </c>
      <c r="E88" s="14" t="s">
        <v>2</v>
      </c>
      <c r="F88" s="15" t="s">
        <v>19</v>
      </c>
      <c r="G88" s="14" t="s">
        <v>752</v>
      </c>
      <c r="H88" s="14" t="s">
        <v>807</v>
      </c>
      <c r="I88" s="14" t="s">
        <v>520</v>
      </c>
      <c r="J88" s="14" t="s">
        <v>295</v>
      </c>
      <c r="K88" s="14" t="s">
        <v>312</v>
      </c>
      <c r="L88" s="16" t="s">
        <v>57</v>
      </c>
      <c r="M88" s="17" t="s">
        <v>746</v>
      </c>
      <c r="N88" s="18">
        <v>1052</v>
      </c>
      <c r="O88" s="15"/>
      <c r="P88" s="14" t="s">
        <v>728</v>
      </c>
      <c r="Q88" s="39">
        <f t="shared" si="6"/>
        <v>20</v>
      </c>
      <c r="R88" s="1" t="str">
        <f t="shared" si="7"/>
        <v>020D0270</v>
      </c>
      <c r="S88" s="1" t="str">
        <f t="shared" si="8"/>
        <v>JDPA  G  1052</v>
      </c>
      <c r="T88" s="1" t="str">
        <f t="shared" si="9"/>
        <v>JDPA  G  1052</v>
      </c>
    </row>
    <row r="89" spans="1:20" ht="15" customHeight="1">
      <c r="A89" s="50" t="str">
        <f t="shared" si="5"/>
        <v>020D0271</v>
      </c>
      <c r="B89" s="13" t="s">
        <v>738</v>
      </c>
      <c r="C89" s="29">
        <v>2</v>
      </c>
      <c r="D89" s="29">
        <v>71</v>
      </c>
      <c r="E89" s="14" t="s">
        <v>2</v>
      </c>
      <c r="F89" s="15" t="s">
        <v>19</v>
      </c>
      <c r="G89" s="14" t="s">
        <v>753</v>
      </c>
      <c r="H89" s="14" t="s">
        <v>753</v>
      </c>
      <c r="I89" s="14" t="s">
        <v>748</v>
      </c>
      <c r="J89" s="14" t="s">
        <v>295</v>
      </c>
      <c r="K89" s="14"/>
      <c r="L89" s="16" t="s">
        <v>57</v>
      </c>
      <c r="M89" s="17" t="s">
        <v>746</v>
      </c>
      <c r="N89" s="18">
        <v>1052</v>
      </c>
      <c r="O89" s="15"/>
      <c r="P89" s="14" t="s">
        <v>728</v>
      </c>
      <c r="Q89" s="39">
        <f t="shared" si="6"/>
        <v>20</v>
      </c>
      <c r="R89" s="1" t="str">
        <f t="shared" si="7"/>
        <v>020D0271</v>
      </c>
      <c r="S89" s="1" t="str">
        <f t="shared" si="8"/>
        <v>JDPA  G  1052</v>
      </c>
      <c r="T89" s="1" t="str">
        <f t="shared" si="9"/>
        <v>JDPA  G  1052</v>
      </c>
    </row>
    <row r="90" spans="1:20" ht="15" customHeight="1">
      <c r="A90" s="50" t="str">
        <f t="shared" si="5"/>
        <v>020D0272</v>
      </c>
      <c r="B90" s="13" t="s">
        <v>738</v>
      </c>
      <c r="C90" s="29">
        <v>2</v>
      </c>
      <c r="D90" s="29">
        <v>72</v>
      </c>
      <c r="E90" s="14" t="s">
        <v>2</v>
      </c>
      <c r="F90" s="15" t="s">
        <v>19</v>
      </c>
      <c r="G90" s="14" t="s">
        <v>754</v>
      </c>
      <c r="H90" s="14" t="s">
        <v>754</v>
      </c>
      <c r="I90" s="14" t="s">
        <v>748</v>
      </c>
      <c r="J90" s="14" t="s">
        <v>295</v>
      </c>
      <c r="K90" s="14"/>
      <c r="L90" s="16" t="s">
        <v>57</v>
      </c>
      <c r="M90" s="17" t="s">
        <v>746</v>
      </c>
      <c r="N90" s="18">
        <v>1052</v>
      </c>
      <c r="O90" s="15"/>
      <c r="P90" s="14" t="s">
        <v>728</v>
      </c>
      <c r="Q90" s="39">
        <f t="shared" si="6"/>
        <v>20</v>
      </c>
      <c r="R90" s="1" t="str">
        <f t="shared" si="7"/>
        <v>020D0272</v>
      </c>
      <c r="S90" s="1" t="str">
        <f t="shared" si="8"/>
        <v>JDPA  G  1052</v>
      </c>
      <c r="T90" s="1" t="str">
        <f t="shared" si="9"/>
        <v>JDPA  G  1052</v>
      </c>
    </row>
    <row r="91" spans="1:20" ht="15" customHeight="1">
      <c r="A91" s="50" t="str">
        <f t="shared" si="5"/>
        <v>020D0273</v>
      </c>
      <c r="B91" s="13" t="s">
        <v>738</v>
      </c>
      <c r="C91" s="29">
        <v>2</v>
      </c>
      <c r="D91" s="29">
        <v>73</v>
      </c>
      <c r="E91" s="14" t="s">
        <v>2</v>
      </c>
      <c r="F91" s="15" t="s">
        <v>19</v>
      </c>
      <c r="G91" s="14" t="s">
        <v>755</v>
      </c>
      <c r="H91" s="14" t="s">
        <v>757</v>
      </c>
      <c r="I91" s="14" t="s">
        <v>758</v>
      </c>
      <c r="J91" s="14" t="s">
        <v>295</v>
      </c>
      <c r="K91" s="14"/>
      <c r="L91" s="16" t="s">
        <v>49</v>
      </c>
      <c r="M91" s="17"/>
      <c r="N91" s="18"/>
      <c r="O91" s="15" t="s">
        <v>756</v>
      </c>
      <c r="P91" s="14" t="s">
        <v>728</v>
      </c>
      <c r="Q91" s="39">
        <f t="shared" si="6"/>
        <v>20</v>
      </c>
      <c r="R91" s="1" t="str">
        <f t="shared" si="7"/>
        <v>020D0273</v>
      </c>
      <c r="S91" s="1" t="str">
        <f t="shared" si="8"/>
        <v xml:space="preserve">指定承認    </v>
      </c>
      <c r="T91" s="1" t="str">
        <f t="shared" si="9"/>
        <v xml:space="preserve">指定承認    </v>
      </c>
    </row>
    <row r="92" spans="1:20" ht="15" customHeight="1">
      <c r="A92" s="50" t="str">
        <f t="shared" si="5"/>
        <v>020D0274</v>
      </c>
      <c r="B92" s="13" t="s">
        <v>738</v>
      </c>
      <c r="C92" s="29">
        <v>2</v>
      </c>
      <c r="D92" s="29">
        <v>74</v>
      </c>
      <c r="E92" s="14" t="s">
        <v>2</v>
      </c>
      <c r="F92" s="15" t="s">
        <v>19</v>
      </c>
      <c r="G92" s="14" t="s">
        <v>755</v>
      </c>
      <c r="H92" s="14" t="s">
        <v>759</v>
      </c>
      <c r="I92" s="14" t="s">
        <v>758</v>
      </c>
      <c r="J92" s="14" t="s">
        <v>295</v>
      </c>
      <c r="K92" s="14"/>
      <c r="L92" s="16" t="s">
        <v>49</v>
      </c>
      <c r="M92" s="17"/>
      <c r="N92" s="18"/>
      <c r="O92" s="15" t="s">
        <v>756</v>
      </c>
      <c r="P92" s="14" t="s">
        <v>728</v>
      </c>
      <c r="Q92" s="39">
        <f t="shared" si="6"/>
        <v>20</v>
      </c>
      <c r="R92" s="1" t="str">
        <f t="shared" si="7"/>
        <v>020D0274</v>
      </c>
      <c r="S92" s="1" t="str">
        <f t="shared" si="8"/>
        <v xml:space="preserve">指定承認    </v>
      </c>
      <c r="T92" s="1" t="str">
        <f t="shared" si="9"/>
        <v xml:space="preserve">指定承認    </v>
      </c>
    </row>
    <row r="93" spans="1:20" ht="15" customHeight="1">
      <c r="A93" s="50" t="str">
        <f t="shared" si="5"/>
        <v>020D0275</v>
      </c>
      <c r="B93" s="13" t="s">
        <v>738</v>
      </c>
      <c r="C93" s="29">
        <v>2</v>
      </c>
      <c r="D93" s="29">
        <v>75</v>
      </c>
      <c r="E93" s="14" t="s">
        <v>2</v>
      </c>
      <c r="F93" s="15" t="s">
        <v>19</v>
      </c>
      <c r="G93" s="14" t="s">
        <v>760</v>
      </c>
      <c r="H93" s="14" t="s">
        <v>760</v>
      </c>
      <c r="I93" s="14" t="s">
        <v>748</v>
      </c>
      <c r="J93" s="14" t="s">
        <v>295</v>
      </c>
      <c r="K93" s="14" t="s">
        <v>312</v>
      </c>
      <c r="L93" s="16" t="s">
        <v>49</v>
      </c>
      <c r="M93" s="17"/>
      <c r="N93" s="18"/>
      <c r="O93" s="15" t="s">
        <v>756</v>
      </c>
      <c r="P93" s="14" t="s">
        <v>728</v>
      </c>
      <c r="Q93" s="39">
        <f t="shared" si="6"/>
        <v>20</v>
      </c>
      <c r="R93" s="1" t="str">
        <f t="shared" si="7"/>
        <v>020D0275</v>
      </c>
      <c r="S93" s="1" t="str">
        <f t="shared" si="8"/>
        <v xml:space="preserve">指定承認    </v>
      </c>
      <c r="T93" s="1" t="str">
        <f t="shared" si="9"/>
        <v xml:space="preserve">指定承認    </v>
      </c>
    </row>
    <row r="94" spans="1:20" ht="15" customHeight="1">
      <c r="A94" s="50" t="str">
        <f t="shared" si="5"/>
        <v>020D0276</v>
      </c>
      <c r="B94" s="13" t="s">
        <v>738</v>
      </c>
      <c r="C94" s="29">
        <v>2</v>
      </c>
      <c r="D94" s="29">
        <v>76</v>
      </c>
      <c r="E94" s="14" t="s">
        <v>2</v>
      </c>
      <c r="F94" s="15" t="s">
        <v>19</v>
      </c>
      <c r="G94" s="14" t="s">
        <v>761</v>
      </c>
      <c r="H94" s="14" t="s">
        <v>761</v>
      </c>
      <c r="I94" s="14" t="s">
        <v>748</v>
      </c>
      <c r="J94" s="14" t="s">
        <v>295</v>
      </c>
      <c r="K94" s="14" t="s">
        <v>312</v>
      </c>
      <c r="L94" s="16" t="s">
        <v>49</v>
      </c>
      <c r="M94" s="17"/>
      <c r="N94" s="18"/>
      <c r="O94" s="15" t="s">
        <v>756</v>
      </c>
      <c r="P94" s="14" t="s">
        <v>728</v>
      </c>
      <c r="Q94" s="39">
        <f t="shared" si="6"/>
        <v>20</v>
      </c>
      <c r="R94" s="1" t="str">
        <f t="shared" si="7"/>
        <v>020D0276</v>
      </c>
      <c r="S94" s="1" t="str">
        <f t="shared" si="8"/>
        <v xml:space="preserve">指定承認    </v>
      </c>
      <c r="T94" s="1" t="str">
        <f t="shared" si="9"/>
        <v xml:space="preserve">指定承認    </v>
      </c>
    </row>
    <row r="95" spans="1:20" ht="15" customHeight="1">
      <c r="A95" s="50" t="str">
        <f t="shared" si="5"/>
        <v>020D0277</v>
      </c>
      <c r="B95" s="13" t="s">
        <v>738</v>
      </c>
      <c r="C95" s="29">
        <v>2</v>
      </c>
      <c r="D95" s="29">
        <v>77</v>
      </c>
      <c r="E95" s="14" t="s">
        <v>2</v>
      </c>
      <c r="F95" s="15" t="s">
        <v>19</v>
      </c>
      <c r="G95" s="14" t="s">
        <v>762</v>
      </c>
      <c r="H95" s="14" t="s">
        <v>762</v>
      </c>
      <c r="I95" s="14" t="s">
        <v>748</v>
      </c>
      <c r="J95" s="14" t="s">
        <v>362</v>
      </c>
      <c r="K95" s="14" t="s">
        <v>359</v>
      </c>
      <c r="L95" s="16" t="s">
        <v>57</v>
      </c>
      <c r="M95" s="17" t="s">
        <v>746</v>
      </c>
      <c r="N95" s="18">
        <v>1052</v>
      </c>
      <c r="O95" s="15"/>
      <c r="P95" s="14" t="s">
        <v>728</v>
      </c>
      <c r="Q95" s="39">
        <f t="shared" si="6"/>
        <v>20</v>
      </c>
      <c r="R95" s="1" t="str">
        <f t="shared" si="7"/>
        <v>020D0277</v>
      </c>
      <c r="S95" s="1" t="str">
        <f t="shared" si="8"/>
        <v>JDPA  G  1052</v>
      </c>
      <c r="T95" s="1" t="str">
        <f t="shared" si="9"/>
        <v>JDPA  G  1052</v>
      </c>
    </row>
    <row r="96" spans="1:20" ht="15" customHeight="1">
      <c r="A96" s="34" t="str">
        <f t="shared" si="5"/>
        <v/>
      </c>
      <c r="B96" s="13"/>
      <c r="C96" s="29"/>
      <c r="D96" s="29"/>
      <c r="E96" s="14"/>
      <c r="F96" s="15"/>
      <c r="G96" s="14"/>
      <c r="H96" s="14"/>
      <c r="I96" s="14"/>
      <c r="J96" s="14"/>
      <c r="K96" s="14"/>
      <c r="L96" s="16"/>
      <c r="M96" s="17"/>
      <c r="N96" s="18"/>
      <c r="O96" s="15"/>
      <c r="P96" s="14"/>
      <c r="Q96" s="39" t="str">
        <f t="shared" si="6"/>
        <v/>
      </c>
      <c r="R96" s="1" t="str">
        <f t="shared" si="7"/>
        <v/>
      </c>
      <c r="S96" s="1" t="str">
        <f t="shared" si="8"/>
        <v xml:space="preserve">    </v>
      </c>
      <c r="T96" s="1" t="str">
        <f t="shared" si="9"/>
        <v xml:space="preserve">    </v>
      </c>
    </row>
    <row r="97" spans="1:20" ht="15" customHeight="1">
      <c r="A97" s="50" t="str">
        <f t="shared" si="5"/>
        <v>020D0278</v>
      </c>
      <c r="B97" s="13" t="s">
        <v>738</v>
      </c>
      <c r="C97" s="29">
        <v>2</v>
      </c>
      <c r="D97" s="29">
        <v>78</v>
      </c>
      <c r="E97" s="14" t="s">
        <v>2</v>
      </c>
      <c r="F97" s="15" t="s">
        <v>19</v>
      </c>
      <c r="G97" s="14" t="s">
        <v>346</v>
      </c>
      <c r="H97" s="14" t="s">
        <v>346</v>
      </c>
      <c r="I97" s="14" t="s">
        <v>708</v>
      </c>
      <c r="J97" s="14" t="s">
        <v>295</v>
      </c>
      <c r="K97" s="12"/>
      <c r="L97" s="16" t="s">
        <v>6</v>
      </c>
      <c r="M97" s="17" t="s">
        <v>24</v>
      </c>
      <c r="N97" s="18">
        <v>114</v>
      </c>
      <c r="O97" s="15"/>
      <c r="P97" s="14" t="s">
        <v>728</v>
      </c>
      <c r="Q97" s="39">
        <f t="shared" si="6"/>
        <v>20</v>
      </c>
      <c r="R97" s="1" t="str">
        <f t="shared" si="7"/>
        <v>020D0278</v>
      </c>
      <c r="S97" s="1" t="str">
        <f t="shared" si="8"/>
        <v>JWWA  G  114</v>
      </c>
      <c r="T97" s="1" t="str">
        <f t="shared" si="9"/>
        <v>JWWA  G  114</v>
      </c>
    </row>
    <row r="98" spans="1:20" ht="15" customHeight="1">
      <c r="A98" s="50" t="str">
        <f t="shared" si="5"/>
        <v>020D0279</v>
      </c>
      <c r="B98" s="13" t="s">
        <v>738</v>
      </c>
      <c r="C98" s="29">
        <v>2</v>
      </c>
      <c r="D98" s="29">
        <v>79</v>
      </c>
      <c r="E98" s="14" t="s">
        <v>2</v>
      </c>
      <c r="F98" s="15" t="s">
        <v>19</v>
      </c>
      <c r="G98" s="14" t="s">
        <v>347</v>
      </c>
      <c r="H98" s="14" t="s">
        <v>347</v>
      </c>
      <c r="I98" s="14" t="s">
        <v>349</v>
      </c>
      <c r="J98" s="14" t="s">
        <v>295</v>
      </c>
      <c r="K98" s="12"/>
      <c r="L98" s="16" t="s">
        <v>6</v>
      </c>
      <c r="M98" s="17" t="s">
        <v>24</v>
      </c>
      <c r="N98" s="18">
        <v>114</v>
      </c>
      <c r="O98" s="15"/>
      <c r="P98" s="14" t="s">
        <v>728</v>
      </c>
      <c r="Q98" s="39">
        <f t="shared" si="6"/>
        <v>20</v>
      </c>
      <c r="R98" s="1" t="str">
        <f t="shared" si="7"/>
        <v>020D0279</v>
      </c>
      <c r="S98" s="1" t="str">
        <f t="shared" si="8"/>
        <v>JWWA  G  114</v>
      </c>
      <c r="T98" s="1" t="str">
        <f t="shared" si="9"/>
        <v>JWWA  G  114</v>
      </c>
    </row>
    <row r="99" spans="1:20" ht="15" customHeight="1">
      <c r="A99" s="50" t="str">
        <f t="shared" si="5"/>
        <v>020D0280</v>
      </c>
      <c r="B99" s="13" t="s">
        <v>738</v>
      </c>
      <c r="C99" s="29">
        <v>2</v>
      </c>
      <c r="D99" s="29">
        <v>80</v>
      </c>
      <c r="E99" s="14" t="s">
        <v>2</v>
      </c>
      <c r="F99" s="15" t="s">
        <v>19</v>
      </c>
      <c r="G99" s="14" t="s">
        <v>348</v>
      </c>
      <c r="H99" s="14" t="s">
        <v>348</v>
      </c>
      <c r="I99" s="14" t="s">
        <v>349</v>
      </c>
      <c r="J99" s="14" t="s">
        <v>295</v>
      </c>
      <c r="K99" s="12"/>
      <c r="L99" s="16" t="s">
        <v>6</v>
      </c>
      <c r="M99" s="17" t="s">
        <v>24</v>
      </c>
      <c r="N99" s="18">
        <v>114</v>
      </c>
      <c r="O99" s="15"/>
      <c r="P99" s="14" t="s">
        <v>728</v>
      </c>
      <c r="Q99" s="39">
        <f t="shared" si="6"/>
        <v>20</v>
      </c>
      <c r="R99" s="1" t="str">
        <f t="shared" si="7"/>
        <v>020D0280</v>
      </c>
      <c r="S99" s="1" t="str">
        <f t="shared" si="8"/>
        <v>JWWA  G  114</v>
      </c>
      <c r="T99" s="1" t="str">
        <f t="shared" si="9"/>
        <v>JWWA  G  114</v>
      </c>
    </row>
    <row r="100" spans="1:20" ht="15" customHeight="1">
      <c r="A100" s="50" t="str">
        <f t="shared" si="5"/>
        <v>020D0281</v>
      </c>
      <c r="B100" s="13" t="s">
        <v>738</v>
      </c>
      <c r="C100" s="29">
        <v>2</v>
      </c>
      <c r="D100" s="29">
        <v>81</v>
      </c>
      <c r="E100" s="14" t="s">
        <v>2</v>
      </c>
      <c r="F100" s="15" t="s">
        <v>19</v>
      </c>
      <c r="G100" s="14" t="s">
        <v>350</v>
      </c>
      <c r="H100" s="14" t="s">
        <v>350</v>
      </c>
      <c r="I100" s="14" t="s">
        <v>353</v>
      </c>
      <c r="J100" s="14" t="s">
        <v>295</v>
      </c>
      <c r="K100" s="12"/>
      <c r="L100" s="16" t="s">
        <v>6</v>
      </c>
      <c r="M100" s="17" t="s">
        <v>24</v>
      </c>
      <c r="N100" s="18">
        <v>114</v>
      </c>
      <c r="O100" s="15"/>
      <c r="P100" s="14" t="s">
        <v>728</v>
      </c>
      <c r="Q100" s="39">
        <f t="shared" si="6"/>
        <v>20</v>
      </c>
      <c r="R100" s="1" t="str">
        <f t="shared" si="7"/>
        <v>020D0281</v>
      </c>
      <c r="S100" s="1" t="str">
        <f t="shared" si="8"/>
        <v>JWWA  G  114</v>
      </c>
      <c r="T100" s="1" t="str">
        <f t="shared" si="9"/>
        <v>JWWA  G  114</v>
      </c>
    </row>
    <row r="101" spans="1:20" ht="15" customHeight="1">
      <c r="A101" s="50" t="str">
        <f t="shared" si="5"/>
        <v>020D0282</v>
      </c>
      <c r="B101" s="13" t="s">
        <v>738</v>
      </c>
      <c r="C101" s="29">
        <v>2</v>
      </c>
      <c r="D101" s="29">
        <v>82</v>
      </c>
      <c r="E101" s="14" t="s">
        <v>2</v>
      </c>
      <c r="F101" s="15" t="s">
        <v>19</v>
      </c>
      <c r="G101" s="14" t="s">
        <v>379</v>
      </c>
      <c r="H101" s="14" t="s">
        <v>379</v>
      </c>
      <c r="I101" s="14" t="s">
        <v>353</v>
      </c>
      <c r="J101" s="14" t="s">
        <v>295</v>
      </c>
      <c r="K101" s="12"/>
      <c r="L101" s="16" t="s">
        <v>6</v>
      </c>
      <c r="M101" s="17" t="s">
        <v>24</v>
      </c>
      <c r="N101" s="18">
        <v>114</v>
      </c>
      <c r="O101" s="15"/>
      <c r="P101" s="14" t="s">
        <v>728</v>
      </c>
      <c r="Q101" s="39">
        <f t="shared" si="6"/>
        <v>20</v>
      </c>
      <c r="R101" s="1" t="str">
        <f t="shared" si="7"/>
        <v>020D0282</v>
      </c>
      <c r="S101" s="1" t="str">
        <f t="shared" si="8"/>
        <v>JWWA  G  114</v>
      </c>
      <c r="T101" s="1" t="str">
        <f t="shared" si="9"/>
        <v>JWWA  G  114</v>
      </c>
    </row>
    <row r="102" spans="1:20" ht="15" customHeight="1">
      <c r="A102" s="50" t="str">
        <f t="shared" si="5"/>
        <v>020D0283</v>
      </c>
      <c r="B102" s="13" t="s">
        <v>738</v>
      </c>
      <c r="C102" s="29">
        <v>2</v>
      </c>
      <c r="D102" s="29">
        <v>83</v>
      </c>
      <c r="E102" s="14" t="s">
        <v>2</v>
      </c>
      <c r="F102" s="15" t="s">
        <v>19</v>
      </c>
      <c r="G102" s="14" t="s">
        <v>351</v>
      </c>
      <c r="H102" s="14" t="s">
        <v>351</v>
      </c>
      <c r="I102" s="14" t="s">
        <v>353</v>
      </c>
      <c r="J102" s="14" t="s">
        <v>295</v>
      </c>
      <c r="K102" s="12"/>
      <c r="L102" s="16" t="s">
        <v>6</v>
      </c>
      <c r="M102" s="17" t="s">
        <v>24</v>
      </c>
      <c r="N102" s="18">
        <v>114</v>
      </c>
      <c r="O102" s="15"/>
      <c r="P102" s="14" t="s">
        <v>728</v>
      </c>
      <c r="Q102" s="39">
        <f t="shared" si="6"/>
        <v>20</v>
      </c>
      <c r="R102" s="1" t="str">
        <f t="shared" si="7"/>
        <v>020D0283</v>
      </c>
      <c r="S102" s="1" t="str">
        <f t="shared" si="8"/>
        <v>JWWA  G  114</v>
      </c>
      <c r="T102" s="1" t="str">
        <f t="shared" si="9"/>
        <v>JWWA  G  114</v>
      </c>
    </row>
    <row r="103" spans="1:20" ht="15" customHeight="1">
      <c r="A103" s="50" t="str">
        <f t="shared" si="5"/>
        <v>020D0284</v>
      </c>
      <c r="B103" s="13" t="s">
        <v>738</v>
      </c>
      <c r="C103" s="29">
        <v>2</v>
      </c>
      <c r="D103" s="29">
        <v>84</v>
      </c>
      <c r="E103" s="14" t="s">
        <v>2</v>
      </c>
      <c r="F103" s="15" t="s">
        <v>19</v>
      </c>
      <c r="G103" s="14" t="s">
        <v>352</v>
      </c>
      <c r="H103" s="14" t="s">
        <v>352</v>
      </c>
      <c r="I103" s="14" t="s">
        <v>353</v>
      </c>
      <c r="J103" s="14" t="s">
        <v>295</v>
      </c>
      <c r="K103" s="12"/>
      <c r="L103" s="16" t="s">
        <v>6</v>
      </c>
      <c r="M103" s="17" t="s">
        <v>24</v>
      </c>
      <c r="N103" s="18">
        <v>114</v>
      </c>
      <c r="O103" s="15"/>
      <c r="P103" s="14" t="s">
        <v>728</v>
      </c>
      <c r="Q103" s="39">
        <f t="shared" si="6"/>
        <v>20</v>
      </c>
      <c r="R103" s="1" t="str">
        <f t="shared" si="7"/>
        <v>020D0284</v>
      </c>
      <c r="S103" s="1" t="str">
        <f t="shared" si="8"/>
        <v>JWWA  G  114</v>
      </c>
      <c r="T103" s="1" t="str">
        <f t="shared" si="9"/>
        <v>JWWA  G  114</v>
      </c>
    </row>
    <row r="104" spans="1:20" ht="15" customHeight="1">
      <c r="A104" s="50" t="str">
        <f t="shared" si="5"/>
        <v>020D0285</v>
      </c>
      <c r="B104" s="13" t="s">
        <v>738</v>
      </c>
      <c r="C104" s="29">
        <v>2</v>
      </c>
      <c r="D104" s="29">
        <v>85</v>
      </c>
      <c r="E104" s="14" t="s">
        <v>2</v>
      </c>
      <c r="F104" s="15" t="s">
        <v>19</v>
      </c>
      <c r="G104" s="14" t="s">
        <v>426</v>
      </c>
      <c r="H104" s="14" t="s">
        <v>354</v>
      </c>
      <c r="I104" s="14" t="s">
        <v>355</v>
      </c>
      <c r="J104" s="14" t="s">
        <v>295</v>
      </c>
      <c r="K104" s="12" t="s">
        <v>311</v>
      </c>
      <c r="L104" s="16" t="s">
        <v>6</v>
      </c>
      <c r="M104" s="17" t="s">
        <v>24</v>
      </c>
      <c r="N104" s="18">
        <v>114</v>
      </c>
      <c r="O104" s="15"/>
      <c r="P104" s="14" t="s">
        <v>728</v>
      </c>
      <c r="Q104" s="39">
        <f t="shared" si="6"/>
        <v>20</v>
      </c>
      <c r="R104" s="1" t="str">
        <f t="shared" si="7"/>
        <v>020D0285</v>
      </c>
      <c r="S104" s="1" t="str">
        <f t="shared" si="8"/>
        <v>JWWA  G  114</v>
      </c>
      <c r="T104" s="1" t="str">
        <f t="shared" si="9"/>
        <v>JWWA  G  114</v>
      </c>
    </row>
    <row r="105" spans="1:20" ht="15" customHeight="1">
      <c r="A105" s="50" t="str">
        <f t="shared" si="5"/>
        <v>020D0286</v>
      </c>
      <c r="B105" s="13" t="s">
        <v>738</v>
      </c>
      <c r="C105" s="29">
        <v>2</v>
      </c>
      <c r="D105" s="29">
        <v>86</v>
      </c>
      <c r="E105" s="14" t="s">
        <v>2</v>
      </c>
      <c r="F105" s="15" t="s">
        <v>19</v>
      </c>
      <c r="G105" s="14" t="s">
        <v>427</v>
      </c>
      <c r="H105" s="14" t="s">
        <v>356</v>
      </c>
      <c r="I105" s="14" t="s">
        <v>353</v>
      </c>
      <c r="J105" s="14" t="s">
        <v>295</v>
      </c>
      <c r="K105" s="12"/>
      <c r="L105" s="16" t="s">
        <v>6</v>
      </c>
      <c r="M105" s="17" t="s">
        <v>24</v>
      </c>
      <c r="N105" s="18">
        <v>114</v>
      </c>
      <c r="O105" s="15"/>
      <c r="P105" s="14" t="s">
        <v>728</v>
      </c>
      <c r="Q105" s="39">
        <f t="shared" si="6"/>
        <v>20</v>
      </c>
      <c r="R105" s="1" t="str">
        <f t="shared" si="7"/>
        <v>020D0286</v>
      </c>
      <c r="S105" s="1" t="str">
        <f t="shared" si="8"/>
        <v>JWWA  G  114</v>
      </c>
      <c r="T105" s="1" t="str">
        <f t="shared" si="9"/>
        <v>JWWA  G  114</v>
      </c>
    </row>
    <row r="106" spans="1:20" ht="15" customHeight="1">
      <c r="A106" s="50" t="str">
        <f t="shared" si="5"/>
        <v>020D0287</v>
      </c>
      <c r="B106" s="13" t="s">
        <v>738</v>
      </c>
      <c r="C106" s="29">
        <v>2</v>
      </c>
      <c r="D106" s="29">
        <v>87</v>
      </c>
      <c r="E106" s="14" t="s">
        <v>2</v>
      </c>
      <c r="F106" s="15" t="s">
        <v>19</v>
      </c>
      <c r="G106" s="14" t="s">
        <v>357</v>
      </c>
      <c r="H106" s="14" t="s">
        <v>357</v>
      </c>
      <c r="I106" s="14" t="s">
        <v>353</v>
      </c>
      <c r="J106" s="14" t="s">
        <v>295</v>
      </c>
      <c r="K106" s="12" t="s">
        <v>311</v>
      </c>
      <c r="L106" s="16" t="s">
        <v>6</v>
      </c>
      <c r="M106" s="17" t="s">
        <v>24</v>
      </c>
      <c r="N106" s="18">
        <v>114</v>
      </c>
      <c r="O106" s="15"/>
      <c r="P106" s="14" t="s">
        <v>728</v>
      </c>
      <c r="Q106" s="39">
        <f t="shared" si="6"/>
        <v>20</v>
      </c>
      <c r="R106" s="1" t="str">
        <f t="shared" si="7"/>
        <v>020D0287</v>
      </c>
      <c r="S106" s="1" t="str">
        <f t="shared" si="8"/>
        <v>JWWA  G  114</v>
      </c>
      <c r="T106" s="1" t="str">
        <f t="shared" si="9"/>
        <v>JWWA  G  114</v>
      </c>
    </row>
    <row r="107" spans="1:20" ht="15" customHeight="1">
      <c r="A107" s="50" t="str">
        <f t="shared" si="5"/>
        <v>020D0288</v>
      </c>
      <c r="B107" s="13" t="s">
        <v>738</v>
      </c>
      <c r="C107" s="29">
        <v>2</v>
      </c>
      <c r="D107" s="29">
        <v>88</v>
      </c>
      <c r="E107" s="14" t="s">
        <v>2</v>
      </c>
      <c r="F107" s="15" t="s">
        <v>19</v>
      </c>
      <c r="G107" s="14" t="s">
        <v>358</v>
      </c>
      <c r="H107" s="14" t="s">
        <v>358</v>
      </c>
      <c r="I107" s="14" t="s">
        <v>353</v>
      </c>
      <c r="J107" s="14" t="s">
        <v>295</v>
      </c>
      <c r="K107" s="12" t="s">
        <v>311</v>
      </c>
      <c r="L107" s="16" t="s">
        <v>6</v>
      </c>
      <c r="M107" s="17" t="s">
        <v>24</v>
      </c>
      <c r="N107" s="18">
        <v>114</v>
      </c>
      <c r="O107" s="15"/>
      <c r="P107" s="14" t="s">
        <v>728</v>
      </c>
      <c r="Q107" s="39">
        <f t="shared" si="6"/>
        <v>20</v>
      </c>
      <c r="R107" s="1" t="str">
        <f t="shared" si="7"/>
        <v>020D0288</v>
      </c>
      <c r="S107" s="1" t="str">
        <f t="shared" si="8"/>
        <v>JWWA  G  114</v>
      </c>
      <c r="T107" s="1" t="str">
        <f t="shared" si="9"/>
        <v>JWWA  G  114</v>
      </c>
    </row>
    <row r="108" spans="1:20" ht="15" customHeight="1">
      <c r="A108" s="34" t="str">
        <f t="shared" si="5"/>
        <v/>
      </c>
      <c r="B108" s="13"/>
      <c r="C108" s="29"/>
      <c r="D108" s="29"/>
      <c r="E108" s="14"/>
      <c r="F108" s="15"/>
      <c r="G108" s="14"/>
      <c r="H108" s="14"/>
      <c r="I108" s="14"/>
      <c r="J108" s="14"/>
      <c r="K108" s="14"/>
      <c r="L108" s="16"/>
      <c r="M108" s="17"/>
      <c r="N108" s="18"/>
      <c r="O108" s="15"/>
      <c r="P108" s="12"/>
      <c r="Q108" s="39" t="str">
        <f t="shared" si="6"/>
        <v/>
      </c>
      <c r="R108" s="1" t="str">
        <f t="shared" si="7"/>
        <v/>
      </c>
      <c r="S108" s="1" t="str">
        <f t="shared" si="8"/>
        <v xml:space="preserve">    </v>
      </c>
      <c r="T108" s="1" t="str">
        <f t="shared" si="9"/>
        <v xml:space="preserve">    </v>
      </c>
    </row>
    <row r="109" spans="1:20" ht="15" customHeight="1">
      <c r="A109" s="50" t="str">
        <f t="shared" si="5"/>
        <v>020D0289</v>
      </c>
      <c r="B109" s="13" t="s">
        <v>738</v>
      </c>
      <c r="C109" s="29">
        <v>2</v>
      </c>
      <c r="D109" s="29">
        <v>89</v>
      </c>
      <c r="E109" s="14" t="s">
        <v>2</v>
      </c>
      <c r="F109" s="15" t="s">
        <v>19</v>
      </c>
      <c r="G109" s="14" t="s">
        <v>112</v>
      </c>
      <c r="H109" s="14" t="s">
        <v>112</v>
      </c>
      <c r="I109" s="14" t="s">
        <v>360</v>
      </c>
      <c r="J109" s="14" t="s">
        <v>295</v>
      </c>
      <c r="K109" s="12" t="s">
        <v>311</v>
      </c>
      <c r="L109" s="16" t="s">
        <v>6</v>
      </c>
      <c r="M109" s="17" t="s">
        <v>24</v>
      </c>
      <c r="N109" s="18">
        <v>114</v>
      </c>
      <c r="O109" s="15"/>
      <c r="P109" s="14" t="s">
        <v>728</v>
      </c>
      <c r="Q109" s="39">
        <f t="shared" si="6"/>
        <v>20</v>
      </c>
      <c r="R109" s="1" t="str">
        <f t="shared" si="7"/>
        <v>020D0289</v>
      </c>
      <c r="S109" s="1" t="str">
        <f t="shared" si="8"/>
        <v>JWWA  G  114</v>
      </c>
      <c r="T109" s="1" t="str">
        <f t="shared" si="9"/>
        <v>JWWA  G  114</v>
      </c>
    </row>
    <row r="110" spans="1:20" ht="15" customHeight="1">
      <c r="A110" s="50" t="str">
        <f t="shared" si="5"/>
        <v>020D0290</v>
      </c>
      <c r="B110" s="13" t="s">
        <v>738</v>
      </c>
      <c r="C110" s="29">
        <v>2</v>
      </c>
      <c r="D110" s="29">
        <v>90</v>
      </c>
      <c r="E110" s="14" t="s">
        <v>2</v>
      </c>
      <c r="F110" s="15" t="s">
        <v>19</v>
      </c>
      <c r="G110" s="14" t="s">
        <v>112</v>
      </c>
      <c r="H110" s="14" t="s">
        <v>112</v>
      </c>
      <c r="I110" s="14" t="s">
        <v>360</v>
      </c>
      <c r="J110" s="14" t="s">
        <v>295</v>
      </c>
      <c r="K110" s="12" t="s">
        <v>312</v>
      </c>
      <c r="L110" s="16" t="s">
        <v>6</v>
      </c>
      <c r="M110" s="17" t="s">
        <v>24</v>
      </c>
      <c r="N110" s="18">
        <v>114</v>
      </c>
      <c r="O110" s="15"/>
      <c r="P110" s="14" t="s">
        <v>728</v>
      </c>
      <c r="Q110" s="39">
        <f t="shared" si="6"/>
        <v>20</v>
      </c>
      <c r="R110" s="1" t="str">
        <f t="shared" si="7"/>
        <v>020D0290</v>
      </c>
      <c r="S110" s="1" t="str">
        <f t="shared" si="8"/>
        <v>JWWA  G  114</v>
      </c>
      <c r="T110" s="1" t="str">
        <f t="shared" si="9"/>
        <v>JWWA  G  114</v>
      </c>
    </row>
    <row r="111" spans="1:20" ht="15" customHeight="1">
      <c r="A111" s="50" t="str">
        <f t="shared" si="5"/>
        <v>020D0291</v>
      </c>
      <c r="B111" s="13" t="s">
        <v>738</v>
      </c>
      <c r="C111" s="29">
        <v>2</v>
      </c>
      <c r="D111" s="29">
        <v>91</v>
      </c>
      <c r="E111" s="14" t="s">
        <v>2</v>
      </c>
      <c r="F111" s="15" t="s">
        <v>19</v>
      </c>
      <c r="G111" s="14" t="s">
        <v>116</v>
      </c>
      <c r="H111" s="14" t="s">
        <v>116</v>
      </c>
      <c r="I111" s="14" t="s">
        <v>65</v>
      </c>
      <c r="J111" s="14" t="s">
        <v>361</v>
      </c>
      <c r="K111" s="12" t="s">
        <v>363</v>
      </c>
      <c r="L111" s="16" t="s">
        <v>6</v>
      </c>
      <c r="M111" s="17" t="s">
        <v>24</v>
      </c>
      <c r="N111" s="18">
        <v>114</v>
      </c>
      <c r="O111" s="15"/>
      <c r="P111" s="14" t="s">
        <v>728</v>
      </c>
      <c r="Q111" s="39">
        <f t="shared" si="6"/>
        <v>20</v>
      </c>
      <c r="R111" s="1" t="str">
        <f t="shared" si="7"/>
        <v>020D0291</v>
      </c>
      <c r="S111" s="1" t="str">
        <f t="shared" si="8"/>
        <v>JWWA  G  114</v>
      </c>
      <c r="T111" s="1" t="str">
        <f t="shared" si="9"/>
        <v>JWWA  G  114</v>
      </c>
    </row>
    <row r="112" spans="1:20" ht="15" customHeight="1">
      <c r="A112" s="50" t="str">
        <f t="shared" si="5"/>
        <v>020D0292</v>
      </c>
      <c r="B112" s="13" t="s">
        <v>738</v>
      </c>
      <c r="C112" s="29">
        <v>2</v>
      </c>
      <c r="D112" s="29">
        <v>92</v>
      </c>
      <c r="E112" s="14" t="s">
        <v>2</v>
      </c>
      <c r="F112" s="15" t="s">
        <v>19</v>
      </c>
      <c r="G112" s="14" t="s">
        <v>116</v>
      </c>
      <c r="H112" s="14" t="s">
        <v>116</v>
      </c>
      <c r="I112" s="14" t="s">
        <v>65</v>
      </c>
      <c r="J112" s="14" t="s">
        <v>361</v>
      </c>
      <c r="K112" s="12" t="s">
        <v>364</v>
      </c>
      <c r="L112" s="16" t="s">
        <v>6</v>
      </c>
      <c r="M112" s="17" t="s">
        <v>24</v>
      </c>
      <c r="N112" s="18">
        <v>114</v>
      </c>
      <c r="O112" s="15"/>
      <c r="P112" s="14" t="s">
        <v>728</v>
      </c>
      <c r="Q112" s="39">
        <f t="shared" si="6"/>
        <v>20</v>
      </c>
      <c r="R112" s="1" t="str">
        <f t="shared" si="7"/>
        <v>020D0292</v>
      </c>
      <c r="S112" s="1" t="str">
        <f t="shared" si="8"/>
        <v>JWWA  G  114</v>
      </c>
      <c r="T112" s="1" t="str">
        <f t="shared" si="9"/>
        <v>JWWA  G  114</v>
      </c>
    </row>
    <row r="113" spans="1:20" ht="15" customHeight="1">
      <c r="A113" s="34" t="str">
        <f t="shared" si="5"/>
        <v/>
      </c>
      <c r="B113" s="13"/>
      <c r="C113" s="29"/>
      <c r="D113" s="29"/>
      <c r="E113" s="14"/>
      <c r="F113" s="15"/>
      <c r="G113" s="14"/>
      <c r="H113" s="14"/>
      <c r="I113" s="14"/>
      <c r="J113" s="14"/>
      <c r="K113" s="14"/>
      <c r="L113" s="16"/>
      <c r="M113" s="17"/>
      <c r="N113" s="18"/>
      <c r="O113" s="15"/>
      <c r="P113" s="12"/>
      <c r="Q113" s="39" t="str">
        <f t="shared" si="6"/>
        <v/>
      </c>
      <c r="R113" s="1" t="str">
        <f t="shared" si="7"/>
        <v/>
      </c>
      <c r="S113" s="1" t="str">
        <f t="shared" si="8"/>
        <v xml:space="preserve">    </v>
      </c>
      <c r="T113" s="1" t="str">
        <f t="shared" si="9"/>
        <v xml:space="preserve">    </v>
      </c>
    </row>
    <row r="114" spans="1:20" ht="15" customHeight="1">
      <c r="A114" s="50" t="str">
        <f t="shared" si="5"/>
        <v>020D0301</v>
      </c>
      <c r="B114" s="23" t="s">
        <v>738</v>
      </c>
      <c r="C114" s="30">
        <v>3</v>
      </c>
      <c r="D114" s="30">
        <v>1</v>
      </c>
      <c r="E114" s="14" t="s">
        <v>48</v>
      </c>
      <c r="F114" s="15" t="s">
        <v>117</v>
      </c>
      <c r="G114" s="14" t="s">
        <v>123</v>
      </c>
      <c r="H114" s="14" t="s">
        <v>429</v>
      </c>
      <c r="I114" s="14" t="s">
        <v>66</v>
      </c>
      <c r="J114" s="14" t="s">
        <v>120</v>
      </c>
      <c r="K114" s="14"/>
      <c r="L114" s="16" t="s">
        <v>6</v>
      </c>
      <c r="M114" s="17" t="s">
        <v>24</v>
      </c>
      <c r="N114" s="18">
        <v>121</v>
      </c>
      <c r="O114" s="27"/>
      <c r="P114" s="14" t="s">
        <v>728</v>
      </c>
      <c r="Q114" s="39">
        <f t="shared" si="6"/>
        <v>20</v>
      </c>
      <c r="R114" s="1" t="str">
        <f t="shared" si="7"/>
        <v>020D0301</v>
      </c>
      <c r="S114" s="1" t="str">
        <f t="shared" si="8"/>
        <v>JWWA  G  121</v>
      </c>
      <c r="T114" s="1" t="str">
        <f t="shared" si="9"/>
        <v>JWWA  G  121</v>
      </c>
    </row>
    <row r="115" spans="1:20" ht="15" customHeight="1">
      <c r="A115" s="50" t="str">
        <f t="shared" si="5"/>
        <v>020D0302</v>
      </c>
      <c r="B115" s="23" t="s">
        <v>738</v>
      </c>
      <c r="C115" s="29">
        <v>3</v>
      </c>
      <c r="D115" s="29">
        <v>2</v>
      </c>
      <c r="E115" s="14" t="s">
        <v>48</v>
      </c>
      <c r="F115" s="15" t="s">
        <v>117</v>
      </c>
      <c r="G115" s="14" t="s">
        <v>123</v>
      </c>
      <c r="H115" s="14" t="s">
        <v>429</v>
      </c>
      <c r="I115" s="14" t="s">
        <v>277</v>
      </c>
      <c r="J115" s="14" t="s">
        <v>120</v>
      </c>
      <c r="K115" s="14"/>
      <c r="L115" s="16" t="s">
        <v>57</v>
      </c>
      <c r="M115" s="17" t="s">
        <v>24</v>
      </c>
      <c r="N115" s="18">
        <v>1049</v>
      </c>
      <c r="O115" s="15"/>
      <c r="P115" s="14" t="s">
        <v>728</v>
      </c>
      <c r="Q115" s="39">
        <f t="shared" si="6"/>
        <v>20</v>
      </c>
      <c r="R115" s="1" t="str">
        <f t="shared" si="7"/>
        <v>020D0302</v>
      </c>
      <c r="S115" s="1" t="str">
        <f t="shared" si="8"/>
        <v>JDPA  G  1049</v>
      </c>
      <c r="T115" s="1" t="str">
        <f t="shared" si="9"/>
        <v>JDPA  G  1049</v>
      </c>
    </row>
    <row r="116" spans="1:20" ht="15" customHeight="1">
      <c r="A116" s="50" t="str">
        <f t="shared" si="5"/>
        <v>020D0303</v>
      </c>
      <c r="B116" s="23" t="s">
        <v>738</v>
      </c>
      <c r="C116" s="30">
        <v>3</v>
      </c>
      <c r="D116" s="30">
        <v>3</v>
      </c>
      <c r="E116" s="14" t="s">
        <v>48</v>
      </c>
      <c r="F116" s="15" t="s">
        <v>117</v>
      </c>
      <c r="G116" s="14" t="s">
        <v>430</v>
      </c>
      <c r="H116" s="14" t="s">
        <v>390</v>
      </c>
      <c r="I116" s="14" t="s">
        <v>66</v>
      </c>
      <c r="J116" s="14" t="s">
        <v>120</v>
      </c>
      <c r="K116" s="14"/>
      <c r="L116" s="16" t="s">
        <v>6</v>
      </c>
      <c r="M116" s="17" t="s">
        <v>24</v>
      </c>
      <c r="N116" s="18">
        <v>121</v>
      </c>
      <c r="O116" s="15"/>
      <c r="P116" s="14" t="s">
        <v>728</v>
      </c>
      <c r="Q116" s="39">
        <f t="shared" si="6"/>
        <v>20</v>
      </c>
      <c r="R116" s="1" t="str">
        <f t="shared" si="7"/>
        <v>020D0303</v>
      </c>
      <c r="S116" s="1" t="str">
        <f t="shared" si="8"/>
        <v>JWWA  G  121</v>
      </c>
      <c r="T116" s="1" t="str">
        <f t="shared" si="9"/>
        <v>JWWA  G  121</v>
      </c>
    </row>
    <row r="117" spans="1:20" ht="15" customHeight="1">
      <c r="A117" s="50" t="str">
        <f t="shared" si="5"/>
        <v>020D0304</v>
      </c>
      <c r="B117" s="23" t="s">
        <v>738</v>
      </c>
      <c r="C117" s="29">
        <v>3</v>
      </c>
      <c r="D117" s="29">
        <v>4</v>
      </c>
      <c r="E117" s="14" t="s">
        <v>48</v>
      </c>
      <c r="F117" s="15" t="s">
        <v>117</v>
      </c>
      <c r="G117" s="14" t="s">
        <v>430</v>
      </c>
      <c r="H117" s="14" t="s">
        <v>390</v>
      </c>
      <c r="I117" s="14" t="s">
        <v>277</v>
      </c>
      <c r="J117" s="14" t="s">
        <v>120</v>
      </c>
      <c r="K117" s="14"/>
      <c r="L117" s="16" t="s">
        <v>57</v>
      </c>
      <c r="M117" s="17" t="s">
        <v>24</v>
      </c>
      <c r="N117" s="18">
        <v>1049</v>
      </c>
      <c r="O117" s="15"/>
      <c r="P117" s="14" t="s">
        <v>728</v>
      </c>
      <c r="Q117" s="39">
        <f t="shared" si="6"/>
        <v>20</v>
      </c>
      <c r="R117" s="1" t="str">
        <f t="shared" si="7"/>
        <v>020D0304</v>
      </c>
      <c r="S117" s="1" t="str">
        <f t="shared" si="8"/>
        <v>JDPA  G  1049</v>
      </c>
      <c r="T117" s="1" t="str">
        <f t="shared" si="9"/>
        <v>JDPA  G  1049</v>
      </c>
    </row>
    <row r="118" spans="1:20" ht="15" customHeight="1">
      <c r="A118" s="50" t="str">
        <f t="shared" si="5"/>
        <v>020D0305</v>
      </c>
      <c r="B118" s="23" t="s">
        <v>738</v>
      </c>
      <c r="C118" s="30">
        <v>3</v>
      </c>
      <c r="D118" s="30">
        <v>5</v>
      </c>
      <c r="E118" s="14" t="s">
        <v>48</v>
      </c>
      <c r="F118" s="15" t="s">
        <v>117</v>
      </c>
      <c r="G118" s="14" t="s">
        <v>431</v>
      </c>
      <c r="H118" s="14" t="s">
        <v>391</v>
      </c>
      <c r="I118" s="14" t="s">
        <v>66</v>
      </c>
      <c r="J118" s="14" t="s">
        <v>432</v>
      </c>
      <c r="K118" s="14"/>
      <c r="L118" s="16" t="s">
        <v>6</v>
      </c>
      <c r="M118" s="17" t="s">
        <v>24</v>
      </c>
      <c r="N118" s="18">
        <v>121</v>
      </c>
      <c r="O118" s="15"/>
      <c r="P118" s="14" t="s">
        <v>728</v>
      </c>
      <c r="Q118" s="39">
        <f t="shared" si="6"/>
        <v>20</v>
      </c>
      <c r="R118" s="1" t="str">
        <f t="shared" si="7"/>
        <v>020D0305</v>
      </c>
      <c r="S118" s="1" t="str">
        <f t="shared" si="8"/>
        <v>JWWA  G  121</v>
      </c>
      <c r="T118" s="1" t="str">
        <f t="shared" si="9"/>
        <v>JWWA  G  121</v>
      </c>
    </row>
    <row r="119" spans="1:20" ht="15" customHeight="1">
      <c r="A119" s="50" t="str">
        <f t="shared" si="5"/>
        <v>020D0306</v>
      </c>
      <c r="B119" s="23" t="s">
        <v>738</v>
      </c>
      <c r="C119" s="29">
        <v>3</v>
      </c>
      <c r="D119" s="29">
        <v>6</v>
      </c>
      <c r="E119" s="14" t="s">
        <v>48</v>
      </c>
      <c r="F119" s="15" t="s">
        <v>117</v>
      </c>
      <c r="G119" s="14" t="s">
        <v>431</v>
      </c>
      <c r="H119" s="14" t="s">
        <v>391</v>
      </c>
      <c r="I119" s="14" t="s">
        <v>277</v>
      </c>
      <c r="J119" s="14" t="s">
        <v>432</v>
      </c>
      <c r="K119" s="14"/>
      <c r="L119" s="16" t="s">
        <v>57</v>
      </c>
      <c r="M119" s="17" t="s">
        <v>24</v>
      </c>
      <c r="N119" s="18">
        <v>1049</v>
      </c>
      <c r="O119" s="15"/>
      <c r="P119" s="14" t="s">
        <v>728</v>
      </c>
      <c r="Q119" s="39">
        <f t="shared" si="6"/>
        <v>20</v>
      </c>
      <c r="R119" s="1" t="str">
        <f t="shared" si="7"/>
        <v>020D0306</v>
      </c>
      <c r="S119" s="1" t="str">
        <f t="shared" si="8"/>
        <v>JDPA  G  1049</v>
      </c>
      <c r="T119" s="1" t="str">
        <f t="shared" si="9"/>
        <v>JDPA  G  1049</v>
      </c>
    </row>
    <row r="120" spans="1:20" ht="15" customHeight="1">
      <c r="A120" s="50" t="str">
        <f t="shared" si="5"/>
        <v>020D0307</v>
      </c>
      <c r="B120" s="23" t="s">
        <v>738</v>
      </c>
      <c r="C120" s="29">
        <v>3</v>
      </c>
      <c r="D120" s="30">
        <v>7</v>
      </c>
      <c r="E120" s="14" t="s">
        <v>48</v>
      </c>
      <c r="F120" s="15" t="s">
        <v>117</v>
      </c>
      <c r="G120" s="14" t="s">
        <v>392</v>
      </c>
      <c r="H120" s="14" t="s">
        <v>393</v>
      </c>
      <c r="I120" s="14" t="s">
        <v>66</v>
      </c>
      <c r="J120" s="14" t="s">
        <v>394</v>
      </c>
      <c r="K120" s="14"/>
      <c r="L120" s="16" t="s">
        <v>6</v>
      </c>
      <c r="M120" s="17" t="s">
        <v>24</v>
      </c>
      <c r="N120" s="18">
        <v>121</v>
      </c>
      <c r="O120" s="15"/>
      <c r="P120" s="14" t="s">
        <v>728</v>
      </c>
      <c r="Q120" s="39">
        <f t="shared" si="6"/>
        <v>20</v>
      </c>
      <c r="R120" s="1" t="str">
        <f t="shared" si="7"/>
        <v>020D0307</v>
      </c>
      <c r="S120" s="1" t="str">
        <f t="shared" si="8"/>
        <v>JWWA  G  121</v>
      </c>
      <c r="T120" s="1" t="str">
        <f t="shared" si="9"/>
        <v>JWWA  G  121</v>
      </c>
    </row>
    <row r="121" spans="1:20" ht="15" customHeight="1">
      <c r="A121" s="50" t="str">
        <f t="shared" si="5"/>
        <v>020D0308</v>
      </c>
      <c r="B121" s="23" t="s">
        <v>738</v>
      </c>
      <c r="C121" s="29">
        <v>3</v>
      </c>
      <c r="D121" s="29">
        <v>8</v>
      </c>
      <c r="E121" s="14" t="s">
        <v>48</v>
      </c>
      <c r="F121" s="15" t="s">
        <v>117</v>
      </c>
      <c r="G121" s="14" t="s">
        <v>392</v>
      </c>
      <c r="H121" s="14" t="s">
        <v>393</v>
      </c>
      <c r="I121" s="14" t="s">
        <v>277</v>
      </c>
      <c r="J121" s="14" t="s">
        <v>394</v>
      </c>
      <c r="K121" s="14"/>
      <c r="L121" s="16" t="s">
        <v>57</v>
      </c>
      <c r="M121" s="17" t="s">
        <v>24</v>
      </c>
      <c r="N121" s="18">
        <v>1049</v>
      </c>
      <c r="O121" s="15"/>
      <c r="P121" s="14" t="s">
        <v>728</v>
      </c>
      <c r="Q121" s="39">
        <f t="shared" si="6"/>
        <v>20</v>
      </c>
      <c r="R121" s="1" t="str">
        <f t="shared" si="7"/>
        <v>020D0308</v>
      </c>
      <c r="S121" s="1" t="str">
        <f t="shared" si="8"/>
        <v>JDPA  G  1049</v>
      </c>
      <c r="T121" s="1" t="str">
        <f t="shared" si="9"/>
        <v>JDPA  G  1049</v>
      </c>
    </row>
    <row r="122" spans="1:20" ht="15" customHeight="1">
      <c r="A122" s="50" t="str">
        <f t="shared" si="5"/>
        <v>020D0309</v>
      </c>
      <c r="B122" s="13" t="s">
        <v>738</v>
      </c>
      <c r="C122" s="29">
        <v>3</v>
      </c>
      <c r="D122" s="29">
        <v>9</v>
      </c>
      <c r="E122" s="14" t="s">
        <v>48</v>
      </c>
      <c r="F122" s="15" t="s">
        <v>117</v>
      </c>
      <c r="G122" s="14" t="s">
        <v>395</v>
      </c>
      <c r="H122" s="14" t="s">
        <v>397</v>
      </c>
      <c r="I122" s="14" t="s">
        <v>740</v>
      </c>
      <c r="J122" s="14" t="s">
        <v>394</v>
      </c>
      <c r="K122" s="14"/>
      <c r="L122" s="16" t="s">
        <v>6</v>
      </c>
      <c r="M122" s="17" t="s">
        <v>24</v>
      </c>
      <c r="N122" s="18">
        <v>114</v>
      </c>
      <c r="O122" s="15"/>
      <c r="P122" s="14" t="s">
        <v>728</v>
      </c>
      <c r="Q122" s="39">
        <f t="shared" si="6"/>
        <v>20</v>
      </c>
      <c r="R122" s="1" t="str">
        <f t="shared" si="7"/>
        <v>020D0309</v>
      </c>
      <c r="S122" s="1" t="str">
        <f t="shared" si="8"/>
        <v>JWWA  G  114</v>
      </c>
      <c r="T122" s="1" t="str">
        <f t="shared" si="9"/>
        <v>JWWA  G  114</v>
      </c>
    </row>
    <row r="123" spans="1:20" ht="15" customHeight="1">
      <c r="A123" s="50" t="str">
        <f t="shared" si="5"/>
        <v>020D0310</v>
      </c>
      <c r="B123" s="13" t="s">
        <v>738</v>
      </c>
      <c r="C123" s="29">
        <v>3</v>
      </c>
      <c r="D123" s="29">
        <v>10</v>
      </c>
      <c r="E123" s="14" t="s">
        <v>48</v>
      </c>
      <c r="F123" s="15" t="s">
        <v>117</v>
      </c>
      <c r="G123" s="14" t="s">
        <v>433</v>
      </c>
      <c r="H123" s="14" t="s">
        <v>398</v>
      </c>
      <c r="I123" s="14" t="s">
        <v>65</v>
      </c>
      <c r="J123" s="14" t="s">
        <v>399</v>
      </c>
      <c r="K123" s="14"/>
      <c r="L123" s="16" t="s">
        <v>6</v>
      </c>
      <c r="M123" s="17" t="s">
        <v>24</v>
      </c>
      <c r="N123" s="18">
        <v>114</v>
      </c>
      <c r="O123" s="15"/>
      <c r="P123" s="14" t="s">
        <v>728</v>
      </c>
      <c r="Q123" s="39">
        <f t="shared" si="6"/>
        <v>20</v>
      </c>
      <c r="R123" s="1" t="str">
        <f t="shared" si="7"/>
        <v>020D0310</v>
      </c>
      <c r="S123" s="1" t="str">
        <f t="shared" si="8"/>
        <v>JWWA  G  114</v>
      </c>
      <c r="T123" s="1" t="str">
        <f t="shared" si="9"/>
        <v>JWWA  G  114</v>
      </c>
    </row>
    <row r="124" spans="1:20" ht="15" customHeight="1">
      <c r="A124" s="50" t="str">
        <f t="shared" si="5"/>
        <v>020D0311</v>
      </c>
      <c r="B124" s="13" t="s">
        <v>738</v>
      </c>
      <c r="C124" s="29">
        <v>3</v>
      </c>
      <c r="D124" s="29">
        <v>11</v>
      </c>
      <c r="E124" s="14" t="s">
        <v>48</v>
      </c>
      <c r="F124" s="15" t="s">
        <v>117</v>
      </c>
      <c r="G124" s="14" t="s">
        <v>763</v>
      </c>
      <c r="H124" s="14" t="s">
        <v>763</v>
      </c>
      <c r="I124" s="14" t="s">
        <v>748</v>
      </c>
      <c r="J124" s="14" t="s">
        <v>120</v>
      </c>
      <c r="K124" s="12"/>
      <c r="L124" s="16" t="s">
        <v>57</v>
      </c>
      <c r="M124" s="17" t="s">
        <v>746</v>
      </c>
      <c r="N124" s="18">
        <v>1052</v>
      </c>
      <c r="O124" s="15"/>
      <c r="P124" s="14" t="s">
        <v>728</v>
      </c>
      <c r="Q124" s="39">
        <f t="shared" si="6"/>
        <v>20</v>
      </c>
      <c r="R124" s="1" t="str">
        <f t="shared" si="7"/>
        <v>020D0311</v>
      </c>
      <c r="S124" s="1" t="str">
        <f t="shared" si="8"/>
        <v>JDPA  G  1052</v>
      </c>
      <c r="T124" s="1" t="str">
        <f t="shared" si="9"/>
        <v>JDPA  G  1052</v>
      </c>
    </row>
    <row r="125" spans="1:20" ht="15" customHeight="1">
      <c r="A125" s="50" t="str">
        <f t="shared" si="5"/>
        <v>020D0313</v>
      </c>
      <c r="B125" s="13" t="s">
        <v>738</v>
      </c>
      <c r="C125" s="29">
        <v>3</v>
      </c>
      <c r="D125" s="29">
        <v>13</v>
      </c>
      <c r="E125" s="14" t="s">
        <v>48</v>
      </c>
      <c r="F125" s="15" t="s">
        <v>117</v>
      </c>
      <c r="G125" s="14" t="s">
        <v>764</v>
      </c>
      <c r="H125" s="14" t="s">
        <v>765</v>
      </c>
      <c r="I125" s="14" t="s">
        <v>748</v>
      </c>
      <c r="J125" s="14" t="s">
        <v>394</v>
      </c>
      <c r="K125" s="12"/>
      <c r="L125" s="16" t="s">
        <v>57</v>
      </c>
      <c r="M125" s="17" t="s">
        <v>746</v>
      </c>
      <c r="N125" s="18">
        <v>1052</v>
      </c>
      <c r="O125" s="15"/>
      <c r="P125" s="14" t="s">
        <v>728</v>
      </c>
      <c r="Q125" s="39">
        <f t="shared" si="6"/>
        <v>20</v>
      </c>
      <c r="R125" s="1" t="str">
        <f t="shared" si="7"/>
        <v>020D0313</v>
      </c>
      <c r="S125" s="1" t="str">
        <f t="shared" si="8"/>
        <v>JDPA  G  1052</v>
      </c>
      <c r="T125" s="1" t="str">
        <f t="shared" si="9"/>
        <v>JDPA  G  1052</v>
      </c>
    </row>
    <row r="126" spans="1:20" ht="15" customHeight="1">
      <c r="A126" s="50" t="str">
        <f t="shared" si="5"/>
        <v>020D0314</v>
      </c>
      <c r="B126" s="13" t="s">
        <v>738</v>
      </c>
      <c r="C126" s="29">
        <v>3</v>
      </c>
      <c r="D126" s="29">
        <v>14</v>
      </c>
      <c r="E126" s="14" t="s">
        <v>48</v>
      </c>
      <c r="F126" s="15" t="s">
        <v>117</v>
      </c>
      <c r="G126" s="14" t="s">
        <v>766</v>
      </c>
      <c r="H126" s="14" t="s">
        <v>767</v>
      </c>
      <c r="I126" s="14" t="s">
        <v>79</v>
      </c>
      <c r="J126" s="14" t="s">
        <v>295</v>
      </c>
      <c r="K126" s="12" t="s">
        <v>770</v>
      </c>
      <c r="L126" s="16" t="s">
        <v>57</v>
      </c>
      <c r="M126" s="17" t="s">
        <v>746</v>
      </c>
      <c r="N126" s="18">
        <v>1052</v>
      </c>
      <c r="O126" s="15"/>
      <c r="P126" s="14" t="s">
        <v>728</v>
      </c>
      <c r="Q126" s="39">
        <f t="shared" si="6"/>
        <v>20</v>
      </c>
      <c r="R126" s="1" t="str">
        <f t="shared" si="7"/>
        <v>020D0314</v>
      </c>
      <c r="S126" s="1" t="str">
        <f t="shared" si="8"/>
        <v>JDPA  G  1052</v>
      </c>
      <c r="T126" s="1" t="str">
        <f t="shared" si="9"/>
        <v>JDPA  G  1052</v>
      </c>
    </row>
    <row r="127" spans="1:20" ht="15" customHeight="1">
      <c r="A127" s="34" t="str">
        <f t="shared" si="5"/>
        <v/>
      </c>
      <c r="B127" s="13"/>
      <c r="C127" s="29"/>
      <c r="D127" s="29"/>
      <c r="E127" s="14"/>
      <c r="F127" s="15"/>
      <c r="G127" s="14"/>
      <c r="H127" s="14"/>
      <c r="I127" s="12"/>
      <c r="J127" s="12"/>
      <c r="K127" s="12"/>
      <c r="L127" s="16"/>
      <c r="M127" s="17"/>
      <c r="N127" s="18"/>
      <c r="O127" s="15"/>
      <c r="P127" s="12"/>
      <c r="Q127" s="39" t="str">
        <f t="shared" si="6"/>
        <v/>
      </c>
      <c r="R127" s="1" t="str">
        <f t="shared" si="7"/>
        <v/>
      </c>
      <c r="S127" s="1" t="str">
        <f t="shared" si="8"/>
        <v xml:space="preserve">    </v>
      </c>
      <c r="T127" s="1" t="str">
        <f t="shared" si="9"/>
        <v xml:space="preserve">    </v>
      </c>
    </row>
    <row r="128" spans="1:20" ht="15" customHeight="1">
      <c r="A128" s="50" t="str">
        <f t="shared" si="5"/>
        <v>020D0601</v>
      </c>
      <c r="B128" s="13" t="s">
        <v>738</v>
      </c>
      <c r="C128" s="29">
        <v>6</v>
      </c>
      <c r="D128" s="29">
        <v>1</v>
      </c>
      <c r="E128" s="14" t="s">
        <v>17</v>
      </c>
      <c r="F128" s="15" t="s">
        <v>40</v>
      </c>
      <c r="G128" s="14" t="s">
        <v>210</v>
      </c>
      <c r="H128" s="14" t="s">
        <v>768</v>
      </c>
      <c r="I128" s="14"/>
      <c r="J128" s="14"/>
      <c r="K128" s="14"/>
      <c r="L128" s="16" t="s">
        <v>6</v>
      </c>
      <c r="M128" s="17" t="s">
        <v>186</v>
      </c>
      <c r="N128" s="18">
        <v>139</v>
      </c>
      <c r="O128" s="15"/>
      <c r="P128" s="14" t="s">
        <v>728</v>
      </c>
      <c r="Q128" s="39">
        <f t="shared" si="6"/>
        <v>20</v>
      </c>
      <c r="R128" s="1" t="str">
        <f t="shared" si="7"/>
        <v>020D0601</v>
      </c>
      <c r="S128" s="1" t="str">
        <f t="shared" si="8"/>
        <v>JWWA  K  139</v>
      </c>
      <c r="T128" s="1" t="str">
        <f t="shared" si="9"/>
        <v>JWWA  K  139</v>
      </c>
    </row>
    <row r="129" spans="1:20" ht="15" customHeight="1">
      <c r="A129" s="50" t="str">
        <f t="shared" si="5"/>
        <v>020D0602</v>
      </c>
      <c r="B129" s="13" t="s">
        <v>738</v>
      </c>
      <c r="C129" s="29">
        <v>6</v>
      </c>
      <c r="D129" s="29">
        <v>2</v>
      </c>
      <c r="E129" s="14" t="s">
        <v>17</v>
      </c>
      <c r="F129" s="15" t="s">
        <v>40</v>
      </c>
      <c r="G129" s="14" t="s">
        <v>401</v>
      </c>
      <c r="H129" s="14" t="s">
        <v>768</v>
      </c>
      <c r="I129" s="14"/>
      <c r="J129" s="14"/>
      <c r="K129" s="14"/>
      <c r="L129" s="16" t="s">
        <v>6</v>
      </c>
      <c r="M129" s="17" t="s">
        <v>186</v>
      </c>
      <c r="N129" s="18">
        <v>139</v>
      </c>
      <c r="O129" s="15"/>
      <c r="P129" s="14" t="s">
        <v>728</v>
      </c>
      <c r="Q129" s="39">
        <f t="shared" si="6"/>
        <v>20</v>
      </c>
      <c r="R129" s="1" t="str">
        <f t="shared" si="7"/>
        <v>020D0602</v>
      </c>
      <c r="S129" s="1" t="str">
        <f t="shared" si="8"/>
        <v>JWWA  K  139</v>
      </c>
      <c r="T129" s="1" t="str">
        <f t="shared" si="9"/>
        <v>JWWA  K  139</v>
      </c>
    </row>
    <row r="130" spans="1:20" ht="15" customHeight="1">
      <c r="A130" s="50" t="str">
        <f t="shared" si="5"/>
        <v>020D0603</v>
      </c>
      <c r="B130" s="13" t="s">
        <v>738</v>
      </c>
      <c r="C130" s="29">
        <v>6</v>
      </c>
      <c r="D130" s="29">
        <v>3</v>
      </c>
      <c r="E130" s="14" t="s">
        <v>17</v>
      </c>
      <c r="F130" s="15" t="s">
        <v>40</v>
      </c>
      <c r="G130" s="14" t="s">
        <v>402</v>
      </c>
      <c r="H130" s="14" t="s">
        <v>768</v>
      </c>
      <c r="I130" s="14"/>
      <c r="J130" s="14"/>
      <c r="K130" s="14"/>
      <c r="L130" s="16" t="s">
        <v>6</v>
      </c>
      <c r="M130" s="17" t="s">
        <v>186</v>
      </c>
      <c r="N130" s="18">
        <v>139</v>
      </c>
      <c r="O130" s="15"/>
      <c r="P130" s="14" t="s">
        <v>728</v>
      </c>
      <c r="Q130" s="39">
        <f t="shared" si="6"/>
        <v>20</v>
      </c>
      <c r="R130" s="1" t="str">
        <f t="shared" si="7"/>
        <v>020D0603</v>
      </c>
      <c r="S130" s="1" t="str">
        <f t="shared" si="8"/>
        <v>JWWA  K  139</v>
      </c>
      <c r="T130" s="1" t="str">
        <f t="shared" si="9"/>
        <v>JWWA  K  139</v>
      </c>
    </row>
    <row r="131" spans="1:20" ht="15" customHeight="1">
      <c r="A131" s="50" t="str">
        <f t="shared" si="5"/>
        <v>020D0604</v>
      </c>
      <c r="B131" s="13" t="s">
        <v>738</v>
      </c>
      <c r="C131" s="29">
        <v>6</v>
      </c>
      <c r="D131" s="29">
        <v>4</v>
      </c>
      <c r="E131" s="14" t="s">
        <v>17</v>
      </c>
      <c r="F131" s="15" t="s">
        <v>40</v>
      </c>
      <c r="G131" s="14" t="s">
        <v>400</v>
      </c>
      <c r="H131" s="14" t="s">
        <v>769</v>
      </c>
      <c r="I131" s="14"/>
      <c r="J131" s="14"/>
      <c r="K131" s="14"/>
      <c r="L131" s="16" t="s">
        <v>57</v>
      </c>
      <c r="M131" s="17" t="s">
        <v>190</v>
      </c>
      <c r="N131" s="18">
        <v>2002</v>
      </c>
      <c r="O131" s="15"/>
      <c r="P131" s="14" t="s">
        <v>728</v>
      </c>
      <c r="Q131" s="39">
        <f t="shared" si="6"/>
        <v>20</v>
      </c>
      <c r="R131" s="1" t="str">
        <f t="shared" si="7"/>
        <v>020D0604</v>
      </c>
      <c r="S131" s="1" t="str">
        <f t="shared" si="8"/>
        <v>JDPA  Z  2002</v>
      </c>
      <c r="T131" s="1" t="str">
        <f t="shared" si="9"/>
        <v>JDPA  Z  2002</v>
      </c>
    </row>
    <row r="132" spans="1:20" ht="15" customHeight="1">
      <c r="A132" s="34" t="str">
        <f t="shared" si="5"/>
        <v/>
      </c>
      <c r="B132" s="13"/>
      <c r="C132" s="29"/>
      <c r="D132" s="29"/>
      <c r="E132" s="14"/>
      <c r="F132" s="15"/>
      <c r="G132" s="14"/>
      <c r="H132" s="14"/>
      <c r="I132" s="12"/>
      <c r="J132" s="12"/>
      <c r="K132" s="12"/>
      <c r="L132" s="16"/>
      <c r="M132" s="17"/>
      <c r="N132" s="18"/>
      <c r="O132" s="15"/>
      <c r="P132" s="12"/>
      <c r="Q132" s="39" t="str">
        <f t="shared" si="6"/>
        <v/>
      </c>
      <c r="R132" s="1" t="str">
        <f t="shared" si="7"/>
        <v/>
      </c>
      <c r="S132" s="1" t="str">
        <f t="shared" si="8"/>
        <v xml:space="preserve">    </v>
      </c>
      <c r="T132" s="1" t="str">
        <f t="shared" si="9"/>
        <v xml:space="preserve">    </v>
      </c>
    </row>
    <row r="133" spans="1:20" ht="15" customHeight="1">
      <c r="A133" s="50" t="str">
        <f t="shared" si="5"/>
        <v>020V0101</v>
      </c>
      <c r="B133" s="13" t="s">
        <v>771</v>
      </c>
      <c r="C133" s="29">
        <v>1</v>
      </c>
      <c r="D133" s="29">
        <v>1</v>
      </c>
      <c r="E133" s="14" t="s">
        <v>14</v>
      </c>
      <c r="F133" s="15" t="s">
        <v>28</v>
      </c>
      <c r="G133" s="14" t="s">
        <v>434</v>
      </c>
      <c r="H133" s="14" t="s">
        <v>153</v>
      </c>
      <c r="I133" s="14" t="s">
        <v>151</v>
      </c>
      <c r="J133" s="14" t="s">
        <v>272</v>
      </c>
      <c r="K133" s="14" t="s">
        <v>273</v>
      </c>
      <c r="L133" s="16" t="s">
        <v>6</v>
      </c>
      <c r="M133" s="17" t="s">
        <v>156</v>
      </c>
      <c r="N133" s="18">
        <v>120</v>
      </c>
      <c r="O133" s="15"/>
      <c r="P133" s="14" t="s">
        <v>728</v>
      </c>
      <c r="Q133" s="39">
        <f t="shared" si="6"/>
        <v>20</v>
      </c>
      <c r="R133" s="1" t="str">
        <f t="shared" si="7"/>
        <v>020V0101</v>
      </c>
      <c r="S133" s="1" t="str">
        <f t="shared" si="8"/>
        <v>JWWA  B  120</v>
      </c>
      <c r="T133" s="1" t="str">
        <f t="shared" si="9"/>
        <v>JWWA  B  120</v>
      </c>
    </row>
    <row r="134" spans="1:20" ht="15" customHeight="1">
      <c r="A134" s="50" t="str">
        <f t="shared" si="5"/>
        <v>020V0102</v>
      </c>
      <c r="B134" s="13" t="s">
        <v>771</v>
      </c>
      <c r="C134" s="29">
        <v>1</v>
      </c>
      <c r="D134" s="29">
        <v>2</v>
      </c>
      <c r="E134" s="14" t="s">
        <v>14</v>
      </c>
      <c r="F134" s="15" t="s">
        <v>28</v>
      </c>
      <c r="G134" s="14" t="s">
        <v>437</v>
      </c>
      <c r="H134" s="14" t="s">
        <v>772</v>
      </c>
      <c r="I134" s="12" t="s">
        <v>773</v>
      </c>
      <c r="J134" s="14" t="s">
        <v>272</v>
      </c>
      <c r="K134" s="14" t="s">
        <v>273</v>
      </c>
      <c r="L134" s="16" t="s">
        <v>6</v>
      </c>
      <c r="M134" s="17" t="s">
        <v>156</v>
      </c>
      <c r="N134" s="18">
        <v>138</v>
      </c>
      <c r="O134" s="15"/>
      <c r="P134" s="14" t="s">
        <v>728</v>
      </c>
      <c r="Q134" s="39">
        <f t="shared" si="6"/>
        <v>20</v>
      </c>
      <c r="R134" s="1" t="str">
        <f t="shared" si="7"/>
        <v>020V0102</v>
      </c>
      <c r="S134" s="1" t="str">
        <f t="shared" si="8"/>
        <v>JWWA  B  138</v>
      </c>
      <c r="T134" s="1" t="str">
        <f t="shared" si="9"/>
        <v>JWWA  B  138</v>
      </c>
    </row>
    <row r="135" spans="1:20" ht="15" customHeight="1">
      <c r="A135" s="34" t="str">
        <f t="shared" ref="A135:A360" si="10">IF(OR(B135="",C135="",D135=""),"",TEXT(Q135,"000")&amp;B135&amp;TEXT(C135,"00")&amp;TEXT(D135,"00"))</f>
        <v/>
      </c>
      <c r="B135" s="13"/>
      <c r="C135" s="29"/>
      <c r="D135" s="29"/>
      <c r="E135" s="14"/>
      <c r="F135" s="15"/>
      <c r="G135" s="14"/>
      <c r="H135" s="14"/>
      <c r="I135" s="12"/>
      <c r="J135" s="12"/>
      <c r="K135" s="12"/>
      <c r="L135" s="16"/>
      <c r="M135" s="17"/>
      <c r="N135" s="18"/>
      <c r="O135" s="15"/>
      <c r="P135" s="12"/>
      <c r="Q135" s="39" t="str">
        <f t="shared" ref="Q135:Q198" si="11">IF(P135="","",VLOOKUP(P135,$Z$7:$AA$68,2,FALSE))</f>
        <v/>
      </c>
      <c r="R135" s="1" t="str">
        <f t="shared" si="7"/>
        <v/>
      </c>
      <c r="S135" s="1" t="str">
        <f t="shared" si="8"/>
        <v xml:space="preserve">    </v>
      </c>
      <c r="T135" s="1" t="str">
        <f t="shared" si="9"/>
        <v xml:space="preserve">    </v>
      </c>
    </row>
    <row r="136" spans="1:20" ht="15" customHeight="1">
      <c r="A136" s="50" t="str">
        <f t="shared" si="10"/>
        <v>020V0201</v>
      </c>
      <c r="B136" s="13" t="s">
        <v>771</v>
      </c>
      <c r="C136" s="29">
        <v>2</v>
      </c>
      <c r="D136" s="29">
        <v>1</v>
      </c>
      <c r="E136" s="14" t="s">
        <v>14</v>
      </c>
      <c r="F136" s="15" t="s">
        <v>28</v>
      </c>
      <c r="G136" s="14" t="s">
        <v>276</v>
      </c>
      <c r="H136" s="14" t="s">
        <v>774</v>
      </c>
      <c r="I136" s="14" t="s">
        <v>66</v>
      </c>
      <c r="J136" s="14" t="s">
        <v>275</v>
      </c>
      <c r="K136" s="14" t="s">
        <v>274</v>
      </c>
      <c r="L136" s="16" t="s">
        <v>6</v>
      </c>
      <c r="M136" s="17" t="s">
        <v>156</v>
      </c>
      <c r="N136" s="18">
        <v>120</v>
      </c>
      <c r="O136" s="15"/>
      <c r="P136" s="14" t="s">
        <v>728</v>
      </c>
      <c r="Q136" s="39">
        <f t="shared" si="11"/>
        <v>20</v>
      </c>
      <c r="R136" s="1" t="str">
        <f t="shared" ref="R136:R199" si="12">A136</f>
        <v>020V0201</v>
      </c>
      <c r="S136" s="1" t="str">
        <f t="shared" ref="S136:S199" si="13">""&amp;L136&amp;"  "&amp;M136&amp;"  "&amp;N136&amp;""</f>
        <v>JWWA  B  120</v>
      </c>
      <c r="T136" s="1" t="str">
        <f t="shared" si="9"/>
        <v>JWWA  B  120</v>
      </c>
    </row>
    <row r="137" spans="1:20" ht="15" customHeight="1">
      <c r="A137" s="50" t="str">
        <f t="shared" si="10"/>
        <v>020V0202</v>
      </c>
      <c r="B137" s="13" t="s">
        <v>771</v>
      </c>
      <c r="C137" s="29">
        <v>2</v>
      </c>
      <c r="D137" s="29">
        <v>2</v>
      </c>
      <c r="E137" s="14" t="s">
        <v>14</v>
      </c>
      <c r="F137" s="15" t="s">
        <v>28</v>
      </c>
      <c r="G137" s="14" t="s">
        <v>276</v>
      </c>
      <c r="H137" s="14" t="s">
        <v>774</v>
      </c>
      <c r="I137" s="14" t="s">
        <v>277</v>
      </c>
      <c r="J137" s="14" t="s">
        <v>275</v>
      </c>
      <c r="K137" s="14" t="s">
        <v>274</v>
      </c>
      <c r="L137" s="16" t="s">
        <v>57</v>
      </c>
      <c r="M137" s="17" t="s">
        <v>24</v>
      </c>
      <c r="N137" s="18">
        <v>1049</v>
      </c>
      <c r="O137" s="15"/>
      <c r="P137" s="14" t="s">
        <v>728</v>
      </c>
      <c r="Q137" s="39">
        <f t="shared" si="11"/>
        <v>20</v>
      </c>
      <c r="R137" s="1" t="str">
        <f t="shared" si="12"/>
        <v>020V0202</v>
      </c>
      <c r="S137" s="1" t="str">
        <f t="shared" si="13"/>
        <v>JDPA  G  1049</v>
      </c>
      <c r="T137" s="1" t="str">
        <f t="shared" si="9"/>
        <v>JDPA  G  1049</v>
      </c>
    </row>
    <row r="138" spans="1:20" ht="15" customHeight="1">
      <c r="A138" s="50" t="str">
        <f t="shared" si="10"/>
        <v>020V0203</v>
      </c>
      <c r="B138" s="13" t="s">
        <v>771</v>
      </c>
      <c r="C138" s="29">
        <v>2</v>
      </c>
      <c r="D138" s="29">
        <v>3</v>
      </c>
      <c r="E138" s="14" t="s">
        <v>14</v>
      </c>
      <c r="F138" s="15" t="s">
        <v>28</v>
      </c>
      <c r="G138" s="14" t="s">
        <v>278</v>
      </c>
      <c r="H138" s="14" t="s">
        <v>775</v>
      </c>
      <c r="I138" s="14" t="s">
        <v>66</v>
      </c>
      <c r="J138" s="14" t="s">
        <v>272</v>
      </c>
      <c r="K138" s="14" t="s">
        <v>274</v>
      </c>
      <c r="L138" s="16" t="s">
        <v>6</v>
      </c>
      <c r="M138" s="17" t="s">
        <v>156</v>
      </c>
      <c r="N138" s="18">
        <v>120</v>
      </c>
      <c r="O138" s="15"/>
      <c r="P138" s="14" t="s">
        <v>728</v>
      </c>
      <c r="Q138" s="39">
        <f t="shared" si="11"/>
        <v>20</v>
      </c>
      <c r="R138" s="1" t="str">
        <f t="shared" si="12"/>
        <v>020V0203</v>
      </c>
      <c r="S138" s="1" t="str">
        <f t="shared" si="13"/>
        <v>JWWA  B  120</v>
      </c>
      <c r="T138" s="1" t="str">
        <f t="shared" ref="T138:T201" si="14">S138</f>
        <v>JWWA  B  120</v>
      </c>
    </row>
    <row r="139" spans="1:20" ht="15" customHeight="1">
      <c r="A139" s="50" t="str">
        <f t="shared" si="10"/>
        <v>020V0204</v>
      </c>
      <c r="B139" s="13" t="s">
        <v>771</v>
      </c>
      <c r="C139" s="29">
        <v>2</v>
      </c>
      <c r="D139" s="29">
        <v>4</v>
      </c>
      <c r="E139" s="14" t="s">
        <v>14</v>
      </c>
      <c r="F139" s="15" t="s">
        <v>28</v>
      </c>
      <c r="G139" s="14" t="s">
        <v>278</v>
      </c>
      <c r="H139" s="14" t="s">
        <v>775</v>
      </c>
      <c r="I139" s="14" t="s">
        <v>167</v>
      </c>
      <c r="J139" s="14" t="s">
        <v>272</v>
      </c>
      <c r="K139" s="14" t="s">
        <v>274</v>
      </c>
      <c r="L139" s="16" t="s">
        <v>49</v>
      </c>
      <c r="M139" s="17"/>
      <c r="N139" s="18"/>
      <c r="O139" s="15" t="s">
        <v>279</v>
      </c>
      <c r="P139" s="14" t="s">
        <v>728</v>
      </c>
      <c r="Q139" s="39">
        <f t="shared" si="11"/>
        <v>20</v>
      </c>
      <c r="R139" s="1" t="str">
        <f t="shared" si="12"/>
        <v>020V0204</v>
      </c>
      <c r="S139" s="1" t="str">
        <f t="shared" si="13"/>
        <v xml:space="preserve">指定承認    </v>
      </c>
      <c r="T139" s="1" t="str">
        <f t="shared" si="14"/>
        <v xml:space="preserve">指定承認    </v>
      </c>
    </row>
    <row r="140" spans="1:20" ht="15" customHeight="1">
      <c r="A140" s="34" t="str">
        <f t="shared" si="10"/>
        <v/>
      </c>
      <c r="B140" s="13"/>
      <c r="C140" s="29"/>
      <c r="D140" s="29"/>
      <c r="E140" s="14"/>
      <c r="F140" s="15"/>
      <c r="G140" s="14"/>
      <c r="H140" s="14"/>
      <c r="I140" s="14"/>
      <c r="J140" s="14"/>
      <c r="K140" s="14"/>
      <c r="L140" s="16"/>
      <c r="M140" s="17"/>
      <c r="N140" s="18"/>
      <c r="O140" s="15"/>
      <c r="P140" s="12"/>
      <c r="Q140" s="39" t="str">
        <f t="shared" si="11"/>
        <v/>
      </c>
      <c r="R140" s="1" t="str">
        <f t="shared" si="12"/>
        <v/>
      </c>
      <c r="S140" s="1" t="str">
        <f t="shared" si="13"/>
        <v xml:space="preserve">    </v>
      </c>
      <c r="T140" s="1" t="str">
        <f t="shared" si="14"/>
        <v xml:space="preserve">    </v>
      </c>
    </row>
    <row r="141" spans="1:20" ht="15" customHeight="1">
      <c r="A141" s="50" t="str">
        <f t="shared" si="10"/>
        <v>020V0301</v>
      </c>
      <c r="B141" s="13" t="s">
        <v>771</v>
      </c>
      <c r="C141" s="29">
        <v>3</v>
      </c>
      <c r="D141" s="29">
        <v>1</v>
      </c>
      <c r="E141" s="14" t="s">
        <v>14</v>
      </c>
      <c r="F141" s="15" t="s">
        <v>28</v>
      </c>
      <c r="G141" s="14" t="s">
        <v>280</v>
      </c>
      <c r="H141" s="14" t="s">
        <v>776</v>
      </c>
      <c r="I141" s="14" t="s">
        <v>86</v>
      </c>
      <c r="J141" s="14" t="s">
        <v>275</v>
      </c>
      <c r="K141" s="14" t="s">
        <v>274</v>
      </c>
      <c r="L141" s="16" t="s">
        <v>49</v>
      </c>
      <c r="M141" s="17"/>
      <c r="N141" s="18"/>
      <c r="O141" s="15" t="s">
        <v>279</v>
      </c>
      <c r="P141" s="14" t="s">
        <v>728</v>
      </c>
      <c r="Q141" s="39">
        <f t="shared" si="11"/>
        <v>20</v>
      </c>
      <c r="R141" s="1" t="str">
        <f t="shared" si="12"/>
        <v>020V0301</v>
      </c>
      <c r="S141" s="1" t="str">
        <f t="shared" si="13"/>
        <v xml:space="preserve">指定承認    </v>
      </c>
      <c r="T141" s="1" t="str">
        <f t="shared" si="14"/>
        <v xml:space="preserve">指定承認    </v>
      </c>
    </row>
    <row r="142" spans="1:20" ht="15" customHeight="1">
      <c r="A142" s="50" t="str">
        <f t="shared" si="10"/>
        <v>020V0302</v>
      </c>
      <c r="B142" s="13" t="s">
        <v>771</v>
      </c>
      <c r="C142" s="29">
        <v>3</v>
      </c>
      <c r="D142" s="29">
        <v>2</v>
      </c>
      <c r="E142" s="14" t="s">
        <v>14</v>
      </c>
      <c r="F142" s="15" t="s">
        <v>28</v>
      </c>
      <c r="G142" s="14" t="s">
        <v>281</v>
      </c>
      <c r="H142" s="14" t="s">
        <v>777</v>
      </c>
      <c r="I142" s="14" t="s">
        <v>86</v>
      </c>
      <c r="J142" s="14" t="s">
        <v>272</v>
      </c>
      <c r="K142" s="14" t="s">
        <v>274</v>
      </c>
      <c r="L142" s="16" t="s">
        <v>49</v>
      </c>
      <c r="M142" s="17"/>
      <c r="N142" s="18"/>
      <c r="O142" s="15" t="s">
        <v>279</v>
      </c>
      <c r="P142" s="14" t="s">
        <v>728</v>
      </c>
      <c r="Q142" s="39">
        <f t="shared" si="11"/>
        <v>20</v>
      </c>
      <c r="R142" s="1" t="str">
        <f t="shared" si="12"/>
        <v>020V0302</v>
      </c>
      <c r="S142" s="1" t="str">
        <f t="shared" si="13"/>
        <v xml:space="preserve">指定承認    </v>
      </c>
      <c r="T142" s="1" t="str">
        <f t="shared" si="14"/>
        <v xml:space="preserve">指定承認    </v>
      </c>
    </row>
    <row r="143" spans="1:20" ht="15" customHeight="1">
      <c r="A143" s="50" t="str">
        <f t="shared" si="10"/>
        <v>020V0303</v>
      </c>
      <c r="B143" s="13" t="s">
        <v>771</v>
      </c>
      <c r="C143" s="29">
        <v>3</v>
      </c>
      <c r="D143" s="29">
        <v>3</v>
      </c>
      <c r="E143" s="14" t="s">
        <v>14</v>
      </c>
      <c r="F143" s="15" t="s">
        <v>28</v>
      </c>
      <c r="G143" s="14" t="s">
        <v>471</v>
      </c>
      <c r="H143" s="14" t="s">
        <v>778</v>
      </c>
      <c r="I143" s="14" t="s">
        <v>779</v>
      </c>
      <c r="J143" s="14" t="s">
        <v>272</v>
      </c>
      <c r="K143" s="14" t="s">
        <v>274</v>
      </c>
      <c r="L143" s="16" t="s">
        <v>49</v>
      </c>
      <c r="M143" s="17"/>
      <c r="N143" s="18"/>
      <c r="O143" s="15" t="s">
        <v>279</v>
      </c>
      <c r="P143" s="14" t="s">
        <v>728</v>
      </c>
      <c r="Q143" s="39">
        <f t="shared" si="11"/>
        <v>20</v>
      </c>
      <c r="R143" s="1" t="str">
        <f t="shared" si="12"/>
        <v>020V0303</v>
      </c>
      <c r="S143" s="1" t="str">
        <f t="shared" si="13"/>
        <v xml:space="preserve">指定承認    </v>
      </c>
      <c r="T143" s="1" t="str">
        <f t="shared" si="14"/>
        <v xml:space="preserve">指定承認    </v>
      </c>
    </row>
    <row r="144" spans="1:20" ht="15" customHeight="1">
      <c r="A144" s="50" t="str">
        <f t="shared" si="10"/>
        <v>020V0304</v>
      </c>
      <c r="B144" s="13" t="s">
        <v>780</v>
      </c>
      <c r="C144" s="29">
        <v>3</v>
      </c>
      <c r="D144" s="29">
        <v>4</v>
      </c>
      <c r="E144" s="14" t="s">
        <v>14</v>
      </c>
      <c r="F144" s="15" t="s">
        <v>28</v>
      </c>
      <c r="G144" s="14" t="s">
        <v>282</v>
      </c>
      <c r="H144" s="14" t="s">
        <v>282</v>
      </c>
      <c r="I144" s="14" t="s">
        <v>72</v>
      </c>
      <c r="J144" s="14" t="s">
        <v>272</v>
      </c>
      <c r="K144" s="14" t="s">
        <v>274</v>
      </c>
      <c r="L144" s="16" t="s">
        <v>49</v>
      </c>
      <c r="M144" s="17"/>
      <c r="N144" s="18"/>
      <c r="O144" s="15" t="s">
        <v>279</v>
      </c>
      <c r="P144" s="14" t="s">
        <v>728</v>
      </c>
      <c r="Q144" s="39">
        <f t="shared" si="11"/>
        <v>20</v>
      </c>
      <c r="R144" s="1" t="str">
        <f t="shared" si="12"/>
        <v>020V0304</v>
      </c>
      <c r="S144" s="1" t="str">
        <f t="shared" si="13"/>
        <v xml:space="preserve">指定承認    </v>
      </c>
      <c r="T144" s="1" t="str">
        <f t="shared" si="14"/>
        <v xml:space="preserve">指定承認    </v>
      </c>
    </row>
    <row r="145" spans="1:20" ht="15" customHeight="1">
      <c r="A145" s="34" t="str">
        <f t="shared" si="10"/>
        <v/>
      </c>
      <c r="B145" s="23"/>
      <c r="C145" s="30"/>
      <c r="D145" s="30"/>
      <c r="E145" s="14"/>
      <c r="F145" s="15"/>
      <c r="G145" s="14"/>
      <c r="H145" s="14"/>
      <c r="I145" s="14"/>
      <c r="J145" s="14"/>
      <c r="K145" s="14"/>
      <c r="L145" s="16"/>
      <c r="M145" s="17"/>
      <c r="N145" s="18"/>
      <c r="O145" s="27"/>
      <c r="P145" s="22"/>
      <c r="Q145" s="39" t="str">
        <f t="shared" si="11"/>
        <v/>
      </c>
      <c r="R145" s="1" t="str">
        <f t="shared" si="12"/>
        <v/>
      </c>
      <c r="S145" s="1" t="str">
        <f t="shared" si="13"/>
        <v xml:space="preserve">    </v>
      </c>
      <c r="T145" s="1" t="str">
        <f t="shared" si="14"/>
        <v xml:space="preserve">    </v>
      </c>
    </row>
    <row r="146" spans="1:20" ht="15" customHeight="1">
      <c r="A146" s="34" t="str">
        <f t="shared" si="10"/>
        <v/>
      </c>
      <c r="B146" s="13"/>
      <c r="C146" s="29"/>
      <c r="D146" s="29"/>
      <c r="E146" s="14"/>
      <c r="F146" s="15"/>
      <c r="G146" s="14"/>
      <c r="H146" s="14"/>
      <c r="I146" s="14"/>
      <c r="J146" s="14"/>
      <c r="K146" s="14"/>
      <c r="L146" s="16"/>
      <c r="M146" s="17"/>
      <c r="N146" s="18"/>
      <c r="O146" s="15"/>
      <c r="P146" s="12"/>
      <c r="Q146" s="39" t="str">
        <f t="shared" si="11"/>
        <v/>
      </c>
      <c r="R146" s="1" t="str">
        <f t="shared" si="12"/>
        <v/>
      </c>
      <c r="S146" s="1" t="str">
        <f t="shared" si="13"/>
        <v xml:space="preserve">    </v>
      </c>
      <c r="T146" s="1" t="str">
        <f t="shared" si="14"/>
        <v xml:space="preserve">    </v>
      </c>
    </row>
    <row r="147" spans="1:20" ht="15" customHeight="1">
      <c r="A147" s="34" t="str">
        <f t="shared" si="10"/>
        <v/>
      </c>
      <c r="B147" s="13"/>
      <c r="C147" s="29"/>
      <c r="D147" s="29"/>
      <c r="E147" s="14"/>
      <c r="F147" s="15"/>
      <c r="G147" s="14"/>
      <c r="H147" s="14"/>
      <c r="I147" s="14"/>
      <c r="J147" s="14"/>
      <c r="K147" s="14"/>
      <c r="L147" s="16"/>
      <c r="M147" s="17"/>
      <c r="N147" s="18"/>
      <c r="O147" s="15"/>
      <c r="P147" s="12"/>
      <c r="Q147" s="39" t="str">
        <f t="shared" si="11"/>
        <v/>
      </c>
      <c r="R147" s="1" t="str">
        <f t="shared" si="12"/>
        <v/>
      </c>
      <c r="S147" s="1" t="str">
        <f t="shared" si="13"/>
        <v xml:space="preserve">    </v>
      </c>
      <c r="T147" s="1" t="str">
        <f t="shared" si="14"/>
        <v xml:space="preserve">    </v>
      </c>
    </row>
    <row r="148" spans="1:20" ht="15" customHeight="1">
      <c r="A148" s="34" t="str">
        <f t="shared" si="10"/>
        <v/>
      </c>
      <c r="B148" s="13"/>
      <c r="C148" s="29"/>
      <c r="D148" s="29"/>
      <c r="E148" s="14"/>
      <c r="F148" s="15"/>
      <c r="G148" s="14"/>
      <c r="H148" s="14"/>
      <c r="I148" s="14"/>
      <c r="J148" s="14"/>
      <c r="K148" s="14"/>
      <c r="L148" s="16"/>
      <c r="M148" s="17"/>
      <c r="N148" s="18"/>
      <c r="O148" s="15"/>
      <c r="P148" s="12"/>
      <c r="Q148" s="39" t="str">
        <f t="shared" si="11"/>
        <v/>
      </c>
      <c r="R148" s="1" t="str">
        <f t="shared" si="12"/>
        <v/>
      </c>
      <c r="S148" s="1" t="str">
        <f t="shared" si="13"/>
        <v xml:space="preserve">    </v>
      </c>
      <c r="T148" s="1" t="str">
        <f t="shared" si="14"/>
        <v xml:space="preserve">    </v>
      </c>
    </row>
    <row r="149" spans="1:20" ht="15" customHeight="1">
      <c r="A149" s="34" t="str">
        <f t="shared" si="10"/>
        <v/>
      </c>
      <c r="B149" s="13"/>
      <c r="C149" s="29"/>
      <c r="D149" s="29"/>
      <c r="E149" s="14"/>
      <c r="F149" s="15"/>
      <c r="G149" s="14"/>
      <c r="H149" s="14"/>
      <c r="I149" s="14"/>
      <c r="J149" s="14"/>
      <c r="K149" s="14"/>
      <c r="L149" s="16"/>
      <c r="M149" s="17"/>
      <c r="N149" s="18"/>
      <c r="O149" s="15"/>
      <c r="P149" s="12"/>
      <c r="Q149" s="39" t="str">
        <f t="shared" si="11"/>
        <v/>
      </c>
      <c r="R149" s="1" t="str">
        <f t="shared" si="12"/>
        <v/>
      </c>
      <c r="S149" s="1" t="str">
        <f t="shared" si="13"/>
        <v xml:space="preserve">    </v>
      </c>
      <c r="T149" s="1" t="str">
        <f t="shared" si="14"/>
        <v xml:space="preserve">    </v>
      </c>
    </row>
    <row r="150" spans="1:20" ht="15" customHeight="1">
      <c r="A150" s="34" t="str">
        <f t="shared" si="10"/>
        <v/>
      </c>
      <c r="B150" s="13"/>
      <c r="C150" s="29"/>
      <c r="D150" s="29"/>
      <c r="E150" s="14"/>
      <c r="F150" s="15"/>
      <c r="G150" s="14"/>
      <c r="H150" s="14"/>
      <c r="I150" s="14"/>
      <c r="J150" s="14"/>
      <c r="K150" s="14"/>
      <c r="L150" s="16"/>
      <c r="M150" s="17"/>
      <c r="N150" s="18"/>
      <c r="O150" s="15"/>
      <c r="P150" s="12"/>
      <c r="Q150" s="39" t="str">
        <f t="shared" si="11"/>
        <v/>
      </c>
      <c r="R150" s="1" t="str">
        <f t="shared" si="12"/>
        <v/>
      </c>
      <c r="S150" s="1" t="str">
        <f t="shared" si="13"/>
        <v xml:space="preserve">    </v>
      </c>
      <c r="T150" s="1" t="str">
        <f t="shared" si="14"/>
        <v xml:space="preserve">    </v>
      </c>
    </row>
    <row r="151" spans="1:20" ht="15" customHeight="1">
      <c r="A151" s="34" t="str">
        <f t="shared" si="10"/>
        <v/>
      </c>
      <c r="B151" s="13"/>
      <c r="C151" s="29"/>
      <c r="D151" s="29"/>
      <c r="E151" s="14"/>
      <c r="F151" s="15"/>
      <c r="G151" s="14"/>
      <c r="H151" s="14"/>
      <c r="I151" s="12"/>
      <c r="J151" s="12"/>
      <c r="K151" s="12"/>
      <c r="L151" s="16"/>
      <c r="M151" s="17"/>
      <c r="N151" s="18"/>
      <c r="O151" s="15"/>
      <c r="P151" s="12"/>
      <c r="Q151" s="39" t="str">
        <f t="shared" si="11"/>
        <v/>
      </c>
      <c r="R151" s="1" t="str">
        <f t="shared" si="12"/>
        <v/>
      </c>
      <c r="S151" s="1" t="str">
        <f t="shared" si="13"/>
        <v xml:space="preserve">    </v>
      </c>
      <c r="T151" s="1" t="str">
        <f t="shared" si="14"/>
        <v xml:space="preserve">    </v>
      </c>
    </row>
    <row r="152" spans="1:20" ht="15" customHeight="1">
      <c r="A152" s="34" t="str">
        <f t="shared" si="10"/>
        <v/>
      </c>
      <c r="B152" s="13"/>
      <c r="C152" s="29"/>
      <c r="D152" s="29"/>
      <c r="E152" s="14"/>
      <c r="F152" s="15"/>
      <c r="G152" s="14"/>
      <c r="H152" s="14"/>
      <c r="I152" s="12"/>
      <c r="J152" s="12"/>
      <c r="K152" s="12"/>
      <c r="L152" s="16"/>
      <c r="M152" s="17"/>
      <c r="N152" s="18"/>
      <c r="O152" s="15"/>
      <c r="P152" s="12"/>
      <c r="Q152" s="39" t="str">
        <f t="shared" si="11"/>
        <v/>
      </c>
      <c r="R152" s="1" t="str">
        <f t="shared" si="12"/>
        <v/>
      </c>
      <c r="S152" s="1" t="str">
        <f t="shared" si="13"/>
        <v xml:space="preserve">    </v>
      </c>
      <c r="T152" s="1" t="str">
        <f t="shared" si="14"/>
        <v xml:space="preserve">    </v>
      </c>
    </row>
    <row r="153" spans="1:20" ht="15" customHeight="1">
      <c r="A153" s="34" t="str">
        <f t="shared" si="10"/>
        <v/>
      </c>
      <c r="B153" s="13"/>
      <c r="C153" s="29"/>
      <c r="D153" s="29"/>
      <c r="E153" s="14"/>
      <c r="F153" s="15"/>
      <c r="G153" s="14"/>
      <c r="H153" s="14"/>
      <c r="I153" s="12"/>
      <c r="J153" s="12"/>
      <c r="K153" s="12"/>
      <c r="L153" s="16"/>
      <c r="M153" s="17"/>
      <c r="N153" s="18"/>
      <c r="O153" s="15"/>
      <c r="P153" s="12"/>
      <c r="Q153" s="39" t="str">
        <f t="shared" si="11"/>
        <v/>
      </c>
      <c r="R153" s="1" t="str">
        <f t="shared" si="12"/>
        <v/>
      </c>
      <c r="S153" s="1" t="str">
        <f t="shared" si="13"/>
        <v xml:space="preserve">    </v>
      </c>
      <c r="T153" s="1" t="str">
        <f t="shared" si="14"/>
        <v xml:space="preserve">    </v>
      </c>
    </row>
    <row r="154" spans="1:20" ht="15" customHeight="1">
      <c r="A154" s="34" t="str">
        <f t="shared" si="10"/>
        <v/>
      </c>
      <c r="B154" s="13"/>
      <c r="C154" s="29"/>
      <c r="D154" s="29"/>
      <c r="E154" s="14"/>
      <c r="F154" s="15"/>
      <c r="G154" s="14"/>
      <c r="H154" s="14"/>
      <c r="I154" s="12"/>
      <c r="J154" s="12"/>
      <c r="K154" s="12"/>
      <c r="L154" s="16"/>
      <c r="M154" s="17"/>
      <c r="N154" s="18"/>
      <c r="O154" s="15"/>
      <c r="P154" s="12"/>
      <c r="Q154" s="39" t="str">
        <f t="shared" si="11"/>
        <v/>
      </c>
      <c r="R154" s="1" t="str">
        <f t="shared" si="12"/>
        <v/>
      </c>
      <c r="S154" s="1" t="str">
        <f t="shared" si="13"/>
        <v xml:space="preserve">    </v>
      </c>
      <c r="T154" s="1" t="str">
        <f t="shared" si="14"/>
        <v xml:space="preserve">    </v>
      </c>
    </row>
    <row r="155" spans="1:20" ht="15" customHeight="1">
      <c r="A155" s="34" t="str">
        <f t="shared" si="10"/>
        <v/>
      </c>
      <c r="B155" s="13"/>
      <c r="C155" s="29"/>
      <c r="D155" s="29"/>
      <c r="E155" s="14"/>
      <c r="F155" s="15"/>
      <c r="G155" s="14"/>
      <c r="H155" s="14"/>
      <c r="I155" s="12"/>
      <c r="J155" s="12"/>
      <c r="K155" s="12"/>
      <c r="L155" s="16"/>
      <c r="M155" s="17"/>
      <c r="N155" s="18"/>
      <c r="O155" s="15"/>
      <c r="P155" s="12"/>
      <c r="Q155" s="39" t="str">
        <f t="shared" si="11"/>
        <v/>
      </c>
      <c r="R155" s="1" t="str">
        <f t="shared" si="12"/>
        <v/>
      </c>
      <c r="S155" s="1" t="str">
        <f t="shared" si="13"/>
        <v xml:space="preserve">    </v>
      </c>
      <c r="T155" s="1" t="str">
        <f t="shared" si="14"/>
        <v xml:space="preserve">    </v>
      </c>
    </row>
    <row r="156" spans="1:20" ht="15" customHeight="1">
      <c r="A156" s="34" t="str">
        <f t="shared" si="10"/>
        <v/>
      </c>
      <c r="B156" s="13"/>
      <c r="C156" s="29"/>
      <c r="D156" s="29"/>
      <c r="E156" s="14"/>
      <c r="F156" s="15"/>
      <c r="G156" s="14"/>
      <c r="H156" s="14"/>
      <c r="I156" s="12"/>
      <c r="J156" s="12"/>
      <c r="K156" s="12"/>
      <c r="L156" s="16"/>
      <c r="M156" s="17"/>
      <c r="N156" s="18"/>
      <c r="O156" s="15"/>
      <c r="P156" s="12"/>
      <c r="Q156" s="39" t="str">
        <f t="shared" si="11"/>
        <v/>
      </c>
      <c r="R156" s="1" t="str">
        <f t="shared" si="12"/>
        <v/>
      </c>
      <c r="S156" s="1" t="str">
        <f t="shared" si="13"/>
        <v xml:space="preserve">    </v>
      </c>
      <c r="T156" s="1" t="str">
        <f t="shared" si="14"/>
        <v xml:space="preserve">    </v>
      </c>
    </row>
    <row r="157" spans="1:20" ht="15" customHeight="1">
      <c r="A157" s="34" t="str">
        <f t="shared" si="10"/>
        <v/>
      </c>
      <c r="B157" s="13"/>
      <c r="C157" s="29"/>
      <c r="D157" s="29"/>
      <c r="E157" s="14"/>
      <c r="F157" s="15"/>
      <c r="G157" s="14"/>
      <c r="H157" s="14"/>
      <c r="I157" s="12"/>
      <c r="J157" s="12"/>
      <c r="K157" s="12"/>
      <c r="L157" s="16"/>
      <c r="M157" s="17"/>
      <c r="N157" s="18"/>
      <c r="O157" s="15"/>
      <c r="P157" s="12"/>
      <c r="Q157" s="39" t="str">
        <f t="shared" si="11"/>
        <v/>
      </c>
      <c r="R157" s="1" t="str">
        <f t="shared" si="12"/>
        <v/>
      </c>
      <c r="S157" s="1" t="str">
        <f t="shared" si="13"/>
        <v xml:space="preserve">    </v>
      </c>
      <c r="T157" s="1" t="str">
        <f t="shared" si="14"/>
        <v xml:space="preserve">    </v>
      </c>
    </row>
    <row r="158" spans="1:20" ht="15" customHeight="1">
      <c r="A158" s="34" t="str">
        <f t="shared" si="10"/>
        <v/>
      </c>
      <c r="B158" s="13"/>
      <c r="C158" s="29"/>
      <c r="D158" s="29"/>
      <c r="E158" s="14"/>
      <c r="F158" s="15"/>
      <c r="G158" s="14"/>
      <c r="H158" s="14"/>
      <c r="I158" s="12"/>
      <c r="J158" s="12"/>
      <c r="K158" s="12"/>
      <c r="L158" s="16"/>
      <c r="M158" s="17"/>
      <c r="N158" s="18"/>
      <c r="O158" s="15"/>
      <c r="P158" s="12"/>
      <c r="Q158" s="39" t="str">
        <f t="shared" si="11"/>
        <v/>
      </c>
      <c r="R158" s="1" t="str">
        <f t="shared" si="12"/>
        <v/>
      </c>
      <c r="S158" s="1" t="str">
        <f t="shared" si="13"/>
        <v xml:space="preserve">    </v>
      </c>
      <c r="T158" s="1" t="str">
        <f t="shared" si="14"/>
        <v xml:space="preserve">    </v>
      </c>
    </row>
    <row r="159" spans="1:20" ht="15" customHeight="1">
      <c r="A159" s="34" t="str">
        <f t="shared" si="10"/>
        <v/>
      </c>
      <c r="B159" s="13"/>
      <c r="C159" s="29"/>
      <c r="D159" s="29"/>
      <c r="E159" s="14"/>
      <c r="F159" s="15"/>
      <c r="G159" s="14"/>
      <c r="H159" s="14"/>
      <c r="I159" s="12"/>
      <c r="J159" s="12"/>
      <c r="K159" s="12"/>
      <c r="L159" s="16"/>
      <c r="M159" s="17"/>
      <c r="N159" s="18"/>
      <c r="O159" s="15"/>
      <c r="P159" s="12"/>
      <c r="Q159" s="39" t="str">
        <f t="shared" si="11"/>
        <v/>
      </c>
      <c r="R159" s="1" t="str">
        <f t="shared" si="12"/>
        <v/>
      </c>
      <c r="S159" s="1" t="str">
        <f t="shared" si="13"/>
        <v xml:space="preserve">    </v>
      </c>
      <c r="T159" s="1" t="str">
        <f t="shared" si="14"/>
        <v xml:space="preserve">    </v>
      </c>
    </row>
    <row r="160" spans="1:20" ht="15" customHeight="1">
      <c r="A160" s="34" t="str">
        <f t="shared" si="10"/>
        <v/>
      </c>
      <c r="B160" s="13"/>
      <c r="C160" s="29"/>
      <c r="D160" s="29"/>
      <c r="E160" s="14"/>
      <c r="F160" s="15"/>
      <c r="G160" s="14"/>
      <c r="H160" s="14"/>
      <c r="I160" s="12"/>
      <c r="J160" s="12"/>
      <c r="K160" s="12"/>
      <c r="L160" s="16"/>
      <c r="M160" s="17"/>
      <c r="N160" s="18"/>
      <c r="O160" s="15"/>
      <c r="P160" s="12"/>
      <c r="Q160" s="39" t="str">
        <f t="shared" si="11"/>
        <v/>
      </c>
      <c r="R160" s="1" t="str">
        <f t="shared" si="12"/>
        <v/>
      </c>
      <c r="S160" s="1" t="str">
        <f t="shared" si="13"/>
        <v xml:space="preserve">    </v>
      </c>
      <c r="T160" s="1" t="str">
        <f t="shared" si="14"/>
        <v xml:space="preserve">    </v>
      </c>
    </row>
    <row r="161" spans="1:20" ht="15" customHeight="1">
      <c r="A161" s="34" t="str">
        <f t="shared" si="10"/>
        <v/>
      </c>
      <c r="B161" s="13"/>
      <c r="C161" s="29"/>
      <c r="D161" s="29"/>
      <c r="E161" s="14"/>
      <c r="F161" s="15"/>
      <c r="G161" s="14"/>
      <c r="H161" s="14"/>
      <c r="I161" s="12"/>
      <c r="J161" s="12"/>
      <c r="K161" s="12"/>
      <c r="L161" s="16"/>
      <c r="M161" s="17"/>
      <c r="N161" s="18"/>
      <c r="O161" s="15"/>
      <c r="P161" s="12"/>
      <c r="Q161" s="39" t="str">
        <f t="shared" si="11"/>
        <v/>
      </c>
      <c r="R161" s="1" t="str">
        <f t="shared" si="12"/>
        <v/>
      </c>
      <c r="S161" s="1" t="str">
        <f t="shared" si="13"/>
        <v xml:space="preserve">    </v>
      </c>
      <c r="T161" s="1" t="str">
        <f t="shared" si="14"/>
        <v xml:space="preserve">    </v>
      </c>
    </row>
    <row r="162" spans="1:20" ht="15" customHeight="1">
      <c r="A162" s="34" t="str">
        <f t="shared" si="10"/>
        <v/>
      </c>
      <c r="B162" s="13"/>
      <c r="C162" s="29"/>
      <c r="D162" s="29"/>
      <c r="E162" s="14"/>
      <c r="F162" s="15"/>
      <c r="G162" s="14"/>
      <c r="H162" s="14"/>
      <c r="I162" s="12"/>
      <c r="J162" s="12"/>
      <c r="K162" s="12"/>
      <c r="L162" s="16"/>
      <c r="M162" s="17"/>
      <c r="N162" s="18"/>
      <c r="O162" s="15"/>
      <c r="P162" s="12"/>
      <c r="Q162" s="39" t="str">
        <f t="shared" si="11"/>
        <v/>
      </c>
      <c r="R162" s="1" t="str">
        <f t="shared" si="12"/>
        <v/>
      </c>
      <c r="S162" s="1" t="str">
        <f t="shared" si="13"/>
        <v xml:space="preserve">    </v>
      </c>
      <c r="T162" s="1" t="str">
        <f t="shared" si="14"/>
        <v xml:space="preserve">    </v>
      </c>
    </row>
    <row r="163" spans="1:20" ht="15" customHeight="1">
      <c r="A163" s="34" t="str">
        <f t="shared" si="10"/>
        <v/>
      </c>
      <c r="B163" s="13"/>
      <c r="C163" s="29"/>
      <c r="D163" s="29"/>
      <c r="E163" s="14"/>
      <c r="F163" s="15"/>
      <c r="G163" s="14"/>
      <c r="H163" s="14"/>
      <c r="I163" s="12"/>
      <c r="J163" s="12"/>
      <c r="K163" s="12"/>
      <c r="L163" s="16"/>
      <c r="M163" s="17"/>
      <c r="N163" s="18"/>
      <c r="O163" s="15"/>
      <c r="P163" s="12"/>
      <c r="Q163" s="39" t="str">
        <f t="shared" si="11"/>
        <v/>
      </c>
      <c r="R163" s="1" t="str">
        <f t="shared" si="12"/>
        <v/>
      </c>
      <c r="S163" s="1" t="str">
        <f t="shared" si="13"/>
        <v xml:space="preserve">    </v>
      </c>
      <c r="T163" s="1" t="str">
        <f t="shared" si="14"/>
        <v xml:space="preserve">    </v>
      </c>
    </row>
    <row r="164" spans="1:20" ht="15" customHeight="1">
      <c r="A164" s="34" t="str">
        <f t="shared" si="10"/>
        <v/>
      </c>
      <c r="B164" s="13"/>
      <c r="C164" s="29"/>
      <c r="D164" s="29"/>
      <c r="E164" s="14"/>
      <c r="F164" s="15"/>
      <c r="G164" s="14"/>
      <c r="H164" s="14"/>
      <c r="I164" s="12"/>
      <c r="J164" s="12"/>
      <c r="K164" s="12"/>
      <c r="L164" s="16"/>
      <c r="M164" s="17"/>
      <c r="N164" s="18"/>
      <c r="O164" s="15"/>
      <c r="P164" s="12"/>
      <c r="Q164" s="39" t="str">
        <f t="shared" si="11"/>
        <v/>
      </c>
      <c r="R164" s="1" t="str">
        <f t="shared" si="12"/>
        <v/>
      </c>
      <c r="S164" s="1" t="str">
        <f t="shared" si="13"/>
        <v xml:space="preserve">    </v>
      </c>
      <c r="T164" s="1" t="str">
        <f t="shared" si="14"/>
        <v xml:space="preserve">    </v>
      </c>
    </row>
    <row r="165" spans="1:20" ht="15" customHeight="1">
      <c r="A165" s="34" t="str">
        <f t="shared" si="10"/>
        <v/>
      </c>
      <c r="B165" s="13"/>
      <c r="C165" s="29"/>
      <c r="D165" s="29"/>
      <c r="E165" s="14"/>
      <c r="F165" s="15"/>
      <c r="G165" s="14"/>
      <c r="H165" s="14"/>
      <c r="I165" s="12"/>
      <c r="J165" s="12"/>
      <c r="K165" s="12"/>
      <c r="L165" s="16"/>
      <c r="M165" s="17"/>
      <c r="N165" s="18"/>
      <c r="O165" s="15"/>
      <c r="P165" s="12"/>
      <c r="Q165" s="39" t="str">
        <f t="shared" si="11"/>
        <v/>
      </c>
      <c r="R165" s="1" t="str">
        <f t="shared" si="12"/>
        <v/>
      </c>
      <c r="S165" s="1" t="str">
        <f t="shared" si="13"/>
        <v xml:space="preserve">    </v>
      </c>
      <c r="T165" s="1" t="str">
        <f t="shared" si="14"/>
        <v xml:space="preserve">    </v>
      </c>
    </row>
    <row r="166" spans="1:20" ht="15" customHeight="1">
      <c r="A166" s="34" t="str">
        <f t="shared" si="10"/>
        <v/>
      </c>
      <c r="B166" s="13"/>
      <c r="C166" s="29"/>
      <c r="D166" s="29"/>
      <c r="E166" s="14"/>
      <c r="F166" s="15"/>
      <c r="G166" s="14"/>
      <c r="H166" s="14"/>
      <c r="I166" s="12"/>
      <c r="J166" s="12"/>
      <c r="K166" s="12"/>
      <c r="L166" s="16"/>
      <c r="M166" s="17"/>
      <c r="N166" s="18"/>
      <c r="O166" s="15"/>
      <c r="P166" s="12"/>
      <c r="Q166" s="39" t="str">
        <f t="shared" si="11"/>
        <v/>
      </c>
      <c r="R166" s="1" t="str">
        <f t="shared" si="12"/>
        <v/>
      </c>
      <c r="S166" s="1" t="str">
        <f t="shared" si="13"/>
        <v xml:space="preserve">    </v>
      </c>
      <c r="T166" s="1" t="str">
        <f t="shared" si="14"/>
        <v xml:space="preserve">    </v>
      </c>
    </row>
    <row r="167" spans="1:20" ht="15" customHeight="1">
      <c r="A167" s="34" t="str">
        <f t="shared" si="10"/>
        <v/>
      </c>
      <c r="B167" s="13"/>
      <c r="C167" s="29"/>
      <c r="D167" s="29"/>
      <c r="E167" s="14"/>
      <c r="F167" s="15"/>
      <c r="G167" s="14"/>
      <c r="H167" s="14"/>
      <c r="I167" s="12"/>
      <c r="J167" s="12"/>
      <c r="K167" s="12"/>
      <c r="L167" s="16"/>
      <c r="M167" s="17"/>
      <c r="N167" s="18"/>
      <c r="O167" s="15"/>
      <c r="P167" s="12"/>
      <c r="Q167" s="39" t="str">
        <f t="shared" si="11"/>
        <v/>
      </c>
      <c r="R167" s="1" t="str">
        <f t="shared" si="12"/>
        <v/>
      </c>
      <c r="S167" s="1" t="str">
        <f t="shared" si="13"/>
        <v xml:space="preserve">    </v>
      </c>
      <c r="T167" s="1" t="str">
        <f t="shared" si="14"/>
        <v xml:space="preserve">    </v>
      </c>
    </row>
    <row r="168" spans="1:20" ht="15" customHeight="1">
      <c r="A168" s="34" t="str">
        <f t="shared" si="10"/>
        <v/>
      </c>
      <c r="B168" s="23"/>
      <c r="C168" s="30"/>
      <c r="D168" s="30"/>
      <c r="E168" s="14"/>
      <c r="F168" s="15"/>
      <c r="G168" s="24"/>
      <c r="H168" s="24"/>
      <c r="I168" s="22"/>
      <c r="J168" s="22"/>
      <c r="K168" s="22"/>
      <c r="L168" s="16"/>
      <c r="M168" s="25"/>
      <c r="N168" s="26"/>
      <c r="O168" s="27"/>
      <c r="P168" s="22"/>
      <c r="Q168" s="39" t="str">
        <f t="shared" si="11"/>
        <v/>
      </c>
      <c r="R168" s="1" t="str">
        <f t="shared" si="12"/>
        <v/>
      </c>
      <c r="S168" s="1" t="str">
        <f t="shared" si="13"/>
        <v xml:space="preserve">    </v>
      </c>
      <c r="T168" s="1" t="str">
        <f t="shared" si="14"/>
        <v xml:space="preserve">    </v>
      </c>
    </row>
    <row r="169" spans="1:20" ht="15" customHeight="1">
      <c r="A169" s="34" t="str">
        <f t="shared" si="10"/>
        <v/>
      </c>
      <c r="B169" s="13"/>
      <c r="C169" s="29"/>
      <c r="D169" s="29"/>
      <c r="E169" s="14"/>
      <c r="F169" s="15"/>
      <c r="G169" s="14"/>
      <c r="H169" s="14"/>
      <c r="I169" s="12"/>
      <c r="J169" s="12"/>
      <c r="K169" s="12"/>
      <c r="L169" s="16"/>
      <c r="M169" s="17"/>
      <c r="N169" s="18"/>
      <c r="O169" s="15"/>
      <c r="P169" s="12"/>
      <c r="Q169" s="39" t="str">
        <f t="shared" si="11"/>
        <v/>
      </c>
      <c r="R169" s="1" t="str">
        <f t="shared" si="12"/>
        <v/>
      </c>
      <c r="S169" s="1" t="str">
        <f t="shared" si="13"/>
        <v xml:space="preserve">    </v>
      </c>
      <c r="T169" s="1" t="str">
        <f t="shared" si="14"/>
        <v xml:space="preserve">    </v>
      </c>
    </row>
    <row r="170" spans="1:20" ht="15" customHeight="1">
      <c r="A170" s="34" t="str">
        <f t="shared" si="10"/>
        <v/>
      </c>
      <c r="B170" s="13"/>
      <c r="C170" s="29"/>
      <c r="D170" s="29"/>
      <c r="E170" s="14"/>
      <c r="F170" s="15"/>
      <c r="G170" s="14"/>
      <c r="H170" s="14"/>
      <c r="I170" s="12"/>
      <c r="J170" s="12"/>
      <c r="K170" s="12"/>
      <c r="L170" s="16"/>
      <c r="M170" s="17"/>
      <c r="N170" s="18"/>
      <c r="O170" s="15"/>
      <c r="P170" s="12"/>
      <c r="Q170" s="39" t="str">
        <f t="shared" si="11"/>
        <v/>
      </c>
      <c r="R170" s="1" t="str">
        <f t="shared" si="12"/>
        <v/>
      </c>
      <c r="S170" s="1" t="str">
        <f t="shared" si="13"/>
        <v xml:space="preserve">    </v>
      </c>
      <c r="T170" s="1" t="str">
        <f t="shared" si="14"/>
        <v xml:space="preserve">    </v>
      </c>
    </row>
    <row r="171" spans="1:20" ht="15" customHeight="1">
      <c r="A171" s="34" t="str">
        <f t="shared" si="10"/>
        <v/>
      </c>
      <c r="B171" s="13"/>
      <c r="C171" s="29"/>
      <c r="D171" s="29"/>
      <c r="E171" s="14"/>
      <c r="F171" s="15"/>
      <c r="G171" s="14"/>
      <c r="H171" s="14"/>
      <c r="I171" s="12"/>
      <c r="J171" s="12"/>
      <c r="K171" s="12"/>
      <c r="L171" s="16"/>
      <c r="M171" s="17"/>
      <c r="N171" s="18"/>
      <c r="O171" s="15"/>
      <c r="P171" s="12"/>
      <c r="Q171" s="39" t="str">
        <f t="shared" si="11"/>
        <v/>
      </c>
      <c r="R171" s="1" t="str">
        <f t="shared" si="12"/>
        <v/>
      </c>
      <c r="S171" s="1" t="str">
        <f t="shared" si="13"/>
        <v xml:space="preserve">    </v>
      </c>
      <c r="T171" s="1" t="str">
        <f t="shared" si="14"/>
        <v xml:space="preserve">    </v>
      </c>
    </row>
    <row r="172" spans="1:20" ht="15" customHeight="1">
      <c r="A172" s="34" t="str">
        <f t="shared" si="10"/>
        <v/>
      </c>
      <c r="B172" s="13"/>
      <c r="C172" s="29"/>
      <c r="D172" s="29"/>
      <c r="E172" s="14"/>
      <c r="F172" s="15"/>
      <c r="G172" s="14"/>
      <c r="H172" s="14"/>
      <c r="I172" s="12"/>
      <c r="J172" s="12"/>
      <c r="K172" s="12"/>
      <c r="L172" s="16"/>
      <c r="M172" s="17"/>
      <c r="N172" s="18"/>
      <c r="O172" s="15"/>
      <c r="P172" s="12"/>
      <c r="Q172" s="39" t="str">
        <f t="shared" si="11"/>
        <v/>
      </c>
      <c r="R172" s="1" t="str">
        <f t="shared" si="12"/>
        <v/>
      </c>
      <c r="S172" s="1" t="str">
        <f t="shared" si="13"/>
        <v xml:space="preserve">    </v>
      </c>
      <c r="T172" s="1" t="str">
        <f t="shared" si="14"/>
        <v xml:space="preserve">    </v>
      </c>
    </row>
    <row r="173" spans="1:20" ht="15" customHeight="1">
      <c r="A173" s="34" t="str">
        <f t="shared" si="10"/>
        <v/>
      </c>
      <c r="B173" s="13"/>
      <c r="C173" s="29"/>
      <c r="D173" s="29"/>
      <c r="E173" s="14"/>
      <c r="F173" s="15"/>
      <c r="G173" s="14"/>
      <c r="H173" s="14"/>
      <c r="I173" s="12"/>
      <c r="J173" s="12"/>
      <c r="K173" s="12"/>
      <c r="L173" s="16"/>
      <c r="M173" s="17"/>
      <c r="N173" s="18"/>
      <c r="O173" s="15"/>
      <c r="P173" s="12"/>
      <c r="Q173" s="39" t="str">
        <f t="shared" si="11"/>
        <v/>
      </c>
      <c r="R173" s="1" t="str">
        <f t="shared" si="12"/>
        <v/>
      </c>
      <c r="S173" s="1" t="str">
        <f t="shared" si="13"/>
        <v xml:space="preserve">    </v>
      </c>
      <c r="T173" s="1" t="str">
        <f t="shared" si="14"/>
        <v xml:space="preserve">    </v>
      </c>
    </row>
    <row r="174" spans="1:20" ht="15" customHeight="1">
      <c r="A174" s="34" t="str">
        <f t="shared" si="10"/>
        <v/>
      </c>
      <c r="B174" s="13"/>
      <c r="C174" s="29"/>
      <c r="D174" s="29"/>
      <c r="E174" s="14"/>
      <c r="F174" s="15"/>
      <c r="G174" s="14"/>
      <c r="H174" s="14"/>
      <c r="I174" s="12"/>
      <c r="J174" s="12"/>
      <c r="K174" s="12"/>
      <c r="L174" s="16"/>
      <c r="M174" s="17"/>
      <c r="N174" s="18"/>
      <c r="O174" s="15"/>
      <c r="P174" s="12"/>
      <c r="Q174" s="39" t="str">
        <f t="shared" si="11"/>
        <v/>
      </c>
      <c r="R174" s="1" t="str">
        <f t="shared" si="12"/>
        <v/>
      </c>
      <c r="S174" s="1" t="str">
        <f t="shared" si="13"/>
        <v xml:space="preserve">    </v>
      </c>
      <c r="T174" s="1" t="str">
        <f t="shared" si="14"/>
        <v xml:space="preserve">    </v>
      </c>
    </row>
    <row r="175" spans="1:20" ht="15" customHeight="1">
      <c r="A175" s="34" t="str">
        <f t="shared" si="10"/>
        <v/>
      </c>
      <c r="B175" s="13"/>
      <c r="C175" s="29"/>
      <c r="D175" s="29"/>
      <c r="E175" s="14"/>
      <c r="F175" s="15"/>
      <c r="G175" s="14"/>
      <c r="H175" s="14"/>
      <c r="I175" s="12"/>
      <c r="J175" s="12"/>
      <c r="K175" s="12"/>
      <c r="L175" s="16"/>
      <c r="M175" s="17"/>
      <c r="N175" s="18"/>
      <c r="O175" s="15"/>
      <c r="P175" s="12"/>
      <c r="Q175" s="39" t="str">
        <f t="shared" si="11"/>
        <v/>
      </c>
      <c r="R175" s="1" t="str">
        <f t="shared" si="12"/>
        <v/>
      </c>
      <c r="S175" s="1" t="str">
        <f t="shared" si="13"/>
        <v xml:space="preserve">    </v>
      </c>
      <c r="T175" s="1" t="str">
        <f t="shared" si="14"/>
        <v xml:space="preserve">    </v>
      </c>
    </row>
    <row r="176" spans="1:20" ht="15" customHeight="1">
      <c r="A176" s="34" t="str">
        <f t="shared" si="10"/>
        <v/>
      </c>
      <c r="B176" s="13"/>
      <c r="C176" s="29"/>
      <c r="D176" s="29"/>
      <c r="E176" s="14"/>
      <c r="F176" s="15"/>
      <c r="G176" s="14"/>
      <c r="H176" s="14"/>
      <c r="I176" s="12"/>
      <c r="J176" s="12"/>
      <c r="K176" s="12"/>
      <c r="L176" s="16"/>
      <c r="M176" s="17"/>
      <c r="N176" s="18"/>
      <c r="O176" s="15"/>
      <c r="P176" s="12"/>
      <c r="Q176" s="39" t="str">
        <f t="shared" si="11"/>
        <v/>
      </c>
      <c r="R176" s="1" t="str">
        <f t="shared" si="12"/>
        <v/>
      </c>
      <c r="S176" s="1" t="str">
        <f t="shared" si="13"/>
        <v xml:space="preserve">    </v>
      </c>
      <c r="T176" s="1" t="str">
        <f t="shared" si="14"/>
        <v xml:space="preserve">    </v>
      </c>
    </row>
    <row r="177" spans="1:20" ht="15" customHeight="1">
      <c r="A177" s="34" t="str">
        <f t="shared" si="10"/>
        <v/>
      </c>
      <c r="B177" s="13"/>
      <c r="C177" s="29"/>
      <c r="D177" s="29"/>
      <c r="E177" s="14"/>
      <c r="F177" s="15"/>
      <c r="G177" s="14"/>
      <c r="H177" s="14"/>
      <c r="I177" s="12"/>
      <c r="J177" s="12"/>
      <c r="K177" s="12"/>
      <c r="L177" s="16"/>
      <c r="M177" s="17"/>
      <c r="N177" s="18"/>
      <c r="O177" s="15"/>
      <c r="P177" s="12"/>
      <c r="Q177" s="39" t="str">
        <f t="shared" si="11"/>
        <v/>
      </c>
      <c r="R177" s="1" t="str">
        <f t="shared" si="12"/>
        <v/>
      </c>
      <c r="S177" s="1" t="str">
        <f t="shared" si="13"/>
        <v xml:space="preserve">    </v>
      </c>
      <c r="T177" s="1" t="str">
        <f t="shared" si="14"/>
        <v xml:space="preserve">    </v>
      </c>
    </row>
    <row r="178" spans="1:20" ht="15" customHeight="1">
      <c r="A178" s="34" t="str">
        <f t="shared" si="10"/>
        <v/>
      </c>
      <c r="B178" s="13"/>
      <c r="C178" s="29"/>
      <c r="D178" s="29"/>
      <c r="E178" s="14"/>
      <c r="F178" s="15"/>
      <c r="G178" s="14"/>
      <c r="H178" s="14"/>
      <c r="I178" s="12"/>
      <c r="J178" s="12"/>
      <c r="K178" s="12"/>
      <c r="L178" s="16"/>
      <c r="M178" s="17"/>
      <c r="N178" s="18"/>
      <c r="O178" s="15"/>
      <c r="P178" s="12"/>
      <c r="Q178" s="39" t="str">
        <f t="shared" si="11"/>
        <v/>
      </c>
      <c r="R178" s="1" t="str">
        <f t="shared" si="12"/>
        <v/>
      </c>
      <c r="S178" s="1" t="str">
        <f t="shared" si="13"/>
        <v xml:space="preserve">    </v>
      </c>
      <c r="T178" s="1" t="str">
        <f t="shared" si="14"/>
        <v xml:space="preserve">    </v>
      </c>
    </row>
    <row r="179" spans="1:20" ht="15" customHeight="1">
      <c r="A179" s="34" t="str">
        <f t="shared" si="10"/>
        <v/>
      </c>
      <c r="B179" s="13"/>
      <c r="C179" s="29"/>
      <c r="D179" s="29"/>
      <c r="E179" s="14"/>
      <c r="F179" s="15"/>
      <c r="G179" s="14"/>
      <c r="H179" s="14"/>
      <c r="I179" s="12"/>
      <c r="J179" s="12"/>
      <c r="K179" s="12"/>
      <c r="L179" s="16"/>
      <c r="M179" s="17"/>
      <c r="N179" s="18"/>
      <c r="O179" s="15"/>
      <c r="P179" s="12"/>
      <c r="Q179" s="39" t="str">
        <f t="shared" si="11"/>
        <v/>
      </c>
      <c r="R179" s="1" t="str">
        <f t="shared" si="12"/>
        <v/>
      </c>
      <c r="S179" s="1" t="str">
        <f t="shared" si="13"/>
        <v xml:space="preserve">    </v>
      </c>
      <c r="T179" s="1" t="str">
        <f t="shared" si="14"/>
        <v xml:space="preserve">    </v>
      </c>
    </row>
    <row r="180" spans="1:20" ht="15" customHeight="1">
      <c r="A180" s="34" t="str">
        <f t="shared" si="10"/>
        <v/>
      </c>
      <c r="B180" s="13"/>
      <c r="C180" s="29"/>
      <c r="D180" s="29"/>
      <c r="E180" s="14"/>
      <c r="F180" s="15"/>
      <c r="G180" s="14"/>
      <c r="H180" s="14"/>
      <c r="I180" s="12"/>
      <c r="J180" s="12"/>
      <c r="K180" s="12"/>
      <c r="L180" s="16"/>
      <c r="M180" s="17"/>
      <c r="N180" s="18"/>
      <c r="O180" s="15"/>
      <c r="P180" s="12"/>
      <c r="Q180" s="39" t="str">
        <f t="shared" si="11"/>
        <v/>
      </c>
      <c r="R180" s="1" t="str">
        <f t="shared" si="12"/>
        <v/>
      </c>
      <c r="S180" s="1" t="str">
        <f t="shared" si="13"/>
        <v xml:space="preserve">    </v>
      </c>
      <c r="T180" s="1" t="str">
        <f t="shared" si="14"/>
        <v xml:space="preserve">    </v>
      </c>
    </row>
    <row r="181" spans="1:20" ht="15" customHeight="1">
      <c r="A181" s="34" t="str">
        <f t="shared" si="10"/>
        <v/>
      </c>
      <c r="B181" s="13"/>
      <c r="C181" s="29"/>
      <c r="D181" s="29"/>
      <c r="E181" s="14"/>
      <c r="F181" s="15"/>
      <c r="G181" s="14"/>
      <c r="H181" s="14"/>
      <c r="I181" s="12"/>
      <c r="J181" s="12"/>
      <c r="K181" s="12"/>
      <c r="L181" s="16"/>
      <c r="M181" s="17"/>
      <c r="N181" s="18"/>
      <c r="O181" s="15"/>
      <c r="P181" s="12"/>
      <c r="Q181" s="39" t="str">
        <f t="shared" si="11"/>
        <v/>
      </c>
      <c r="R181" s="1" t="str">
        <f t="shared" si="12"/>
        <v/>
      </c>
      <c r="S181" s="1" t="str">
        <f t="shared" si="13"/>
        <v xml:space="preserve">    </v>
      </c>
      <c r="T181" s="1" t="str">
        <f t="shared" si="14"/>
        <v xml:space="preserve">    </v>
      </c>
    </row>
    <row r="182" spans="1:20" ht="15" customHeight="1">
      <c r="A182" s="34" t="str">
        <f t="shared" si="10"/>
        <v/>
      </c>
      <c r="B182" s="13"/>
      <c r="C182" s="29"/>
      <c r="D182" s="29"/>
      <c r="E182" s="14"/>
      <c r="F182" s="15"/>
      <c r="G182" s="14"/>
      <c r="H182" s="14"/>
      <c r="I182" s="12"/>
      <c r="J182" s="12"/>
      <c r="K182" s="12"/>
      <c r="L182" s="16"/>
      <c r="M182" s="17"/>
      <c r="N182" s="18"/>
      <c r="O182" s="15"/>
      <c r="P182" s="12"/>
      <c r="Q182" s="39" t="str">
        <f t="shared" si="11"/>
        <v/>
      </c>
      <c r="R182" s="1" t="str">
        <f t="shared" si="12"/>
        <v/>
      </c>
      <c r="S182" s="1" t="str">
        <f t="shared" si="13"/>
        <v xml:space="preserve">    </v>
      </c>
      <c r="T182" s="1" t="str">
        <f t="shared" si="14"/>
        <v xml:space="preserve">    </v>
      </c>
    </row>
    <row r="183" spans="1:20" ht="15" customHeight="1">
      <c r="A183" s="34" t="str">
        <f t="shared" si="10"/>
        <v/>
      </c>
      <c r="B183" s="13"/>
      <c r="C183" s="29"/>
      <c r="D183" s="29"/>
      <c r="E183" s="14"/>
      <c r="F183" s="15"/>
      <c r="G183" s="14"/>
      <c r="H183" s="14"/>
      <c r="I183" s="12"/>
      <c r="J183" s="12"/>
      <c r="K183" s="12"/>
      <c r="L183" s="16"/>
      <c r="M183" s="17"/>
      <c r="N183" s="18"/>
      <c r="O183" s="15"/>
      <c r="P183" s="12"/>
      <c r="Q183" s="39" t="str">
        <f t="shared" si="11"/>
        <v/>
      </c>
      <c r="R183" s="1" t="str">
        <f t="shared" si="12"/>
        <v/>
      </c>
      <c r="S183" s="1" t="str">
        <f t="shared" si="13"/>
        <v xml:space="preserve">    </v>
      </c>
      <c r="T183" s="1" t="str">
        <f t="shared" si="14"/>
        <v xml:space="preserve">    </v>
      </c>
    </row>
    <row r="184" spans="1:20" ht="15" customHeight="1">
      <c r="A184" s="34" t="str">
        <f t="shared" si="10"/>
        <v/>
      </c>
      <c r="B184" s="13"/>
      <c r="C184" s="29"/>
      <c r="D184" s="29"/>
      <c r="E184" s="14"/>
      <c r="F184" s="15"/>
      <c r="G184" s="14"/>
      <c r="H184" s="14"/>
      <c r="I184" s="12"/>
      <c r="J184" s="12"/>
      <c r="K184" s="12"/>
      <c r="L184" s="16"/>
      <c r="M184" s="17"/>
      <c r="N184" s="18"/>
      <c r="O184" s="15"/>
      <c r="P184" s="12"/>
      <c r="Q184" s="39" t="str">
        <f t="shared" si="11"/>
        <v/>
      </c>
      <c r="R184" s="1" t="str">
        <f t="shared" si="12"/>
        <v/>
      </c>
      <c r="S184" s="1" t="str">
        <f t="shared" si="13"/>
        <v xml:space="preserve">    </v>
      </c>
      <c r="T184" s="1" t="str">
        <f t="shared" si="14"/>
        <v xml:space="preserve">    </v>
      </c>
    </row>
    <row r="185" spans="1:20" ht="15" customHeight="1">
      <c r="A185" s="34" t="str">
        <f t="shared" si="10"/>
        <v/>
      </c>
      <c r="B185" s="13"/>
      <c r="C185" s="29"/>
      <c r="D185" s="29"/>
      <c r="E185" s="14"/>
      <c r="F185" s="15"/>
      <c r="G185" s="14"/>
      <c r="H185" s="14"/>
      <c r="I185" s="12"/>
      <c r="J185" s="12"/>
      <c r="K185" s="12"/>
      <c r="L185" s="16"/>
      <c r="M185" s="17"/>
      <c r="N185" s="18"/>
      <c r="O185" s="15"/>
      <c r="P185" s="12"/>
      <c r="Q185" s="39" t="str">
        <f t="shared" si="11"/>
        <v/>
      </c>
      <c r="R185" s="1" t="str">
        <f t="shared" si="12"/>
        <v/>
      </c>
      <c r="S185" s="1" t="str">
        <f t="shared" si="13"/>
        <v xml:space="preserve">    </v>
      </c>
      <c r="T185" s="1" t="str">
        <f t="shared" si="14"/>
        <v xml:space="preserve">    </v>
      </c>
    </row>
    <row r="186" spans="1:20" ht="15" customHeight="1">
      <c r="A186" s="34" t="str">
        <f t="shared" si="10"/>
        <v/>
      </c>
      <c r="B186" s="13"/>
      <c r="C186" s="29"/>
      <c r="D186" s="29"/>
      <c r="E186" s="14"/>
      <c r="F186" s="15"/>
      <c r="G186" s="14"/>
      <c r="H186" s="14"/>
      <c r="I186" s="12"/>
      <c r="J186" s="12"/>
      <c r="K186" s="12"/>
      <c r="L186" s="16"/>
      <c r="M186" s="17"/>
      <c r="N186" s="18"/>
      <c r="O186" s="15"/>
      <c r="P186" s="12"/>
      <c r="Q186" s="39" t="str">
        <f t="shared" si="11"/>
        <v/>
      </c>
      <c r="R186" s="1" t="str">
        <f t="shared" si="12"/>
        <v/>
      </c>
      <c r="S186" s="1" t="str">
        <f t="shared" si="13"/>
        <v xml:space="preserve">    </v>
      </c>
      <c r="T186" s="1" t="str">
        <f t="shared" si="14"/>
        <v xml:space="preserve">    </v>
      </c>
    </row>
    <row r="187" spans="1:20" ht="15" customHeight="1">
      <c r="A187" s="34" t="str">
        <f t="shared" si="10"/>
        <v/>
      </c>
      <c r="B187" s="13"/>
      <c r="C187" s="29"/>
      <c r="D187" s="29"/>
      <c r="E187" s="14"/>
      <c r="F187" s="15"/>
      <c r="G187" s="14"/>
      <c r="H187" s="14"/>
      <c r="I187" s="12"/>
      <c r="J187" s="12"/>
      <c r="K187" s="12"/>
      <c r="L187" s="16"/>
      <c r="M187" s="17"/>
      <c r="N187" s="18"/>
      <c r="O187" s="15"/>
      <c r="P187" s="12"/>
      <c r="Q187" s="39" t="str">
        <f t="shared" si="11"/>
        <v/>
      </c>
      <c r="R187" s="1" t="str">
        <f t="shared" si="12"/>
        <v/>
      </c>
      <c r="S187" s="1" t="str">
        <f t="shared" si="13"/>
        <v xml:space="preserve">    </v>
      </c>
      <c r="T187" s="1" t="str">
        <f t="shared" si="14"/>
        <v xml:space="preserve">    </v>
      </c>
    </row>
    <row r="188" spans="1:20" ht="15" customHeight="1">
      <c r="A188" s="34" t="str">
        <f t="shared" si="10"/>
        <v/>
      </c>
      <c r="B188" s="13"/>
      <c r="C188" s="29"/>
      <c r="D188" s="29"/>
      <c r="E188" s="14"/>
      <c r="F188" s="15"/>
      <c r="G188" s="14"/>
      <c r="H188" s="14"/>
      <c r="I188" s="12"/>
      <c r="J188" s="12"/>
      <c r="K188" s="12"/>
      <c r="L188" s="16"/>
      <c r="M188" s="17"/>
      <c r="N188" s="18"/>
      <c r="O188" s="15"/>
      <c r="P188" s="12"/>
      <c r="Q188" s="39" t="str">
        <f t="shared" si="11"/>
        <v/>
      </c>
      <c r="R188" s="1" t="str">
        <f t="shared" si="12"/>
        <v/>
      </c>
      <c r="S188" s="1" t="str">
        <f t="shared" si="13"/>
        <v xml:space="preserve">    </v>
      </c>
      <c r="T188" s="1" t="str">
        <f t="shared" si="14"/>
        <v xml:space="preserve">    </v>
      </c>
    </row>
    <row r="189" spans="1:20" ht="15" customHeight="1">
      <c r="A189" s="34" t="str">
        <f t="shared" si="10"/>
        <v/>
      </c>
      <c r="B189" s="13"/>
      <c r="C189" s="29"/>
      <c r="D189" s="29"/>
      <c r="E189" s="14"/>
      <c r="F189" s="15"/>
      <c r="G189" s="14"/>
      <c r="H189" s="14"/>
      <c r="I189" s="12"/>
      <c r="J189" s="12"/>
      <c r="K189" s="12"/>
      <c r="L189" s="16"/>
      <c r="M189" s="17"/>
      <c r="N189" s="18"/>
      <c r="O189" s="15"/>
      <c r="P189" s="12"/>
      <c r="Q189" s="39" t="str">
        <f t="shared" si="11"/>
        <v/>
      </c>
      <c r="R189" s="1" t="str">
        <f t="shared" si="12"/>
        <v/>
      </c>
      <c r="S189" s="1" t="str">
        <f t="shared" si="13"/>
        <v xml:space="preserve">    </v>
      </c>
      <c r="T189" s="1" t="str">
        <f t="shared" si="14"/>
        <v xml:space="preserve">    </v>
      </c>
    </row>
    <row r="190" spans="1:20" ht="15" customHeight="1">
      <c r="A190" s="34" t="str">
        <f t="shared" si="10"/>
        <v/>
      </c>
      <c r="B190" s="13"/>
      <c r="C190" s="29"/>
      <c r="D190" s="29"/>
      <c r="E190" s="14"/>
      <c r="F190" s="15"/>
      <c r="G190" s="14"/>
      <c r="H190" s="14"/>
      <c r="I190" s="12"/>
      <c r="J190" s="12"/>
      <c r="K190" s="12"/>
      <c r="L190" s="16"/>
      <c r="M190" s="17"/>
      <c r="N190" s="18"/>
      <c r="O190" s="15"/>
      <c r="P190" s="12"/>
      <c r="Q190" s="39" t="str">
        <f t="shared" si="11"/>
        <v/>
      </c>
      <c r="R190" s="1" t="str">
        <f t="shared" si="12"/>
        <v/>
      </c>
      <c r="S190" s="1" t="str">
        <f t="shared" si="13"/>
        <v xml:space="preserve">    </v>
      </c>
      <c r="T190" s="1" t="str">
        <f t="shared" si="14"/>
        <v xml:space="preserve">    </v>
      </c>
    </row>
    <row r="191" spans="1:20" ht="15" customHeight="1">
      <c r="A191" s="34" t="str">
        <f t="shared" si="10"/>
        <v/>
      </c>
      <c r="B191" s="13"/>
      <c r="C191" s="29"/>
      <c r="D191" s="29"/>
      <c r="E191" s="14"/>
      <c r="F191" s="15"/>
      <c r="G191" s="14"/>
      <c r="H191" s="14"/>
      <c r="I191" s="12"/>
      <c r="J191" s="12"/>
      <c r="K191" s="12"/>
      <c r="L191" s="16"/>
      <c r="M191" s="17"/>
      <c r="N191" s="18"/>
      <c r="O191" s="15"/>
      <c r="P191" s="12"/>
      <c r="Q191" s="39" t="str">
        <f t="shared" si="11"/>
        <v/>
      </c>
      <c r="R191" s="1" t="str">
        <f t="shared" si="12"/>
        <v/>
      </c>
      <c r="S191" s="1" t="str">
        <f t="shared" si="13"/>
        <v xml:space="preserve">    </v>
      </c>
      <c r="T191" s="1" t="str">
        <f t="shared" si="14"/>
        <v xml:space="preserve">    </v>
      </c>
    </row>
    <row r="192" spans="1:20" ht="15" customHeight="1">
      <c r="A192" s="34" t="str">
        <f t="shared" si="10"/>
        <v/>
      </c>
      <c r="B192" s="13"/>
      <c r="C192" s="29"/>
      <c r="D192" s="29"/>
      <c r="E192" s="14"/>
      <c r="F192" s="15"/>
      <c r="G192" s="14"/>
      <c r="H192" s="14"/>
      <c r="I192" s="12"/>
      <c r="J192" s="12"/>
      <c r="K192" s="12"/>
      <c r="L192" s="16"/>
      <c r="M192" s="17"/>
      <c r="N192" s="18"/>
      <c r="O192" s="15"/>
      <c r="P192" s="12"/>
      <c r="Q192" s="39" t="str">
        <f t="shared" si="11"/>
        <v/>
      </c>
      <c r="R192" s="1" t="str">
        <f t="shared" si="12"/>
        <v/>
      </c>
      <c r="S192" s="1" t="str">
        <f t="shared" si="13"/>
        <v xml:space="preserve">    </v>
      </c>
      <c r="T192" s="1" t="str">
        <f t="shared" si="14"/>
        <v xml:space="preserve">    </v>
      </c>
    </row>
    <row r="193" spans="1:20" ht="15" customHeight="1">
      <c r="A193" s="34" t="str">
        <f t="shared" si="10"/>
        <v/>
      </c>
      <c r="B193" s="13"/>
      <c r="C193" s="29"/>
      <c r="D193" s="29"/>
      <c r="E193" s="14"/>
      <c r="F193" s="15"/>
      <c r="G193" s="14"/>
      <c r="H193" s="14"/>
      <c r="I193" s="12"/>
      <c r="J193" s="12"/>
      <c r="K193" s="12"/>
      <c r="L193" s="16"/>
      <c r="M193" s="17"/>
      <c r="N193" s="18"/>
      <c r="O193" s="15"/>
      <c r="P193" s="12"/>
      <c r="Q193" s="39" t="str">
        <f t="shared" si="11"/>
        <v/>
      </c>
      <c r="R193" s="1" t="str">
        <f t="shared" si="12"/>
        <v/>
      </c>
      <c r="S193" s="1" t="str">
        <f t="shared" si="13"/>
        <v xml:space="preserve">    </v>
      </c>
      <c r="T193" s="1" t="str">
        <f t="shared" si="14"/>
        <v xml:space="preserve">    </v>
      </c>
    </row>
    <row r="194" spans="1:20" ht="15" customHeight="1">
      <c r="A194" s="34" t="str">
        <f t="shared" si="10"/>
        <v/>
      </c>
      <c r="B194" s="13"/>
      <c r="C194" s="29"/>
      <c r="D194" s="29"/>
      <c r="E194" s="14"/>
      <c r="F194" s="15"/>
      <c r="G194" s="14"/>
      <c r="H194" s="14"/>
      <c r="I194" s="12"/>
      <c r="J194" s="12"/>
      <c r="K194" s="12"/>
      <c r="L194" s="16"/>
      <c r="M194" s="17"/>
      <c r="N194" s="18"/>
      <c r="O194" s="15"/>
      <c r="P194" s="12"/>
      <c r="Q194" s="39" t="str">
        <f t="shared" si="11"/>
        <v/>
      </c>
      <c r="R194" s="1" t="str">
        <f t="shared" si="12"/>
        <v/>
      </c>
      <c r="S194" s="1" t="str">
        <f t="shared" si="13"/>
        <v xml:space="preserve">    </v>
      </c>
      <c r="T194" s="1" t="str">
        <f t="shared" si="14"/>
        <v xml:space="preserve">    </v>
      </c>
    </row>
    <row r="195" spans="1:20" ht="15" customHeight="1">
      <c r="A195" s="34" t="str">
        <f t="shared" si="10"/>
        <v/>
      </c>
      <c r="B195" s="13"/>
      <c r="C195" s="29"/>
      <c r="D195" s="29"/>
      <c r="E195" s="14"/>
      <c r="F195" s="15"/>
      <c r="G195" s="14"/>
      <c r="H195" s="14"/>
      <c r="I195" s="12"/>
      <c r="J195" s="12"/>
      <c r="K195" s="12"/>
      <c r="L195" s="16"/>
      <c r="M195" s="17"/>
      <c r="N195" s="18"/>
      <c r="O195" s="15"/>
      <c r="P195" s="12"/>
      <c r="Q195" s="39" t="str">
        <f t="shared" si="11"/>
        <v/>
      </c>
      <c r="R195" s="1" t="str">
        <f t="shared" si="12"/>
        <v/>
      </c>
      <c r="S195" s="1" t="str">
        <f t="shared" si="13"/>
        <v xml:space="preserve">    </v>
      </c>
      <c r="T195" s="1" t="str">
        <f t="shared" si="14"/>
        <v xml:space="preserve">    </v>
      </c>
    </row>
    <row r="196" spans="1:20" ht="15" customHeight="1">
      <c r="A196" s="34" t="str">
        <f t="shared" si="10"/>
        <v/>
      </c>
      <c r="B196" s="13"/>
      <c r="C196" s="29"/>
      <c r="D196" s="29"/>
      <c r="E196" s="14"/>
      <c r="F196" s="15"/>
      <c r="G196" s="14"/>
      <c r="H196" s="14"/>
      <c r="I196" s="12"/>
      <c r="J196" s="12"/>
      <c r="K196" s="12"/>
      <c r="L196" s="16"/>
      <c r="M196" s="17"/>
      <c r="N196" s="18"/>
      <c r="O196" s="15"/>
      <c r="P196" s="12"/>
      <c r="Q196" s="39" t="str">
        <f t="shared" si="11"/>
        <v/>
      </c>
      <c r="R196" s="1" t="str">
        <f t="shared" si="12"/>
        <v/>
      </c>
      <c r="S196" s="1" t="str">
        <f t="shared" si="13"/>
        <v xml:space="preserve">    </v>
      </c>
      <c r="T196" s="1" t="str">
        <f t="shared" si="14"/>
        <v xml:space="preserve">    </v>
      </c>
    </row>
    <row r="197" spans="1:20" ht="15" customHeight="1">
      <c r="A197" s="34" t="str">
        <f t="shared" si="10"/>
        <v/>
      </c>
      <c r="B197" s="13"/>
      <c r="C197" s="29"/>
      <c r="D197" s="29"/>
      <c r="E197" s="14"/>
      <c r="F197" s="15"/>
      <c r="G197" s="14"/>
      <c r="H197" s="14"/>
      <c r="I197" s="12"/>
      <c r="J197" s="12"/>
      <c r="K197" s="12"/>
      <c r="L197" s="16"/>
      <c r="M197" s="17"/>
      <c r="N197" s="18"/>
      <c r="O197" s="15"/>
      <c r="P197" s="12"/>
      <c r="Q197" s="39" t="str">
        <f t="shared" si="11"/>
        <v/>
      </c>
      <c r="R197" s="1" t="str">
        <f t="shared" si="12"/>
        <v/>
      </c>
      <c r="S197" s="1" t="str">
        <f t="shared" si="13"/>
        <v xml:space="preserve">    </v>
      </c>
      <c r="T197" s="1" t="str">
        <f t="shared" si="14"/>
        <v xml:space="preserve">    </v>
      </c>
    </row>
    <row r="198" spans="1:20" ht="15" customHeight="1">
      <c r="A198" s="34" t="str">
        <f t="shared" si="10"/>
        <v/>
      </c>
      <c r="B198" s="13"/>
      <c r="C198" s="29"/>
      <c r="D198" s="29"/>
      <c r="E198" s="14"/>
      <c r="F198" s="15"/>
      <c r="G198" s="14"/>
      <c r="H198" s="14"/>
      <c r="I198" s="12"/>
      <c r="J198" s="12"/>
      <c r="K198" s="12"/>
      <c r="L198" s="16"/>
      <c r="M198" s="17"/>
      <c r="N198" s="18"/>
      <c r="O198" s="15"/>
      <c r="P198" s="12"/>
      <c r="Q198" s="39" t="str">
        <f t="shared" si="11"/>
        <v/>
      </c>
      <c r="R198" s="1" t="str">
        <f t="shared" si="12"/>
        <v/>
      </c>
      <c r="S198" s="1" t="str">
        <f t="shared" si="13"/>
        <v xml:space="preserve">    </v>
      </c>
      <c r="T198" s="1" t="str">
        <f t="shared" si="14"/>
        <v xml:space="preserve">    </v>
      </c>
    </row>
    <row r="199" spans="1:20" ht="15" customHeight="1">
      <c r="A199" s="34" t="str">
        <f t="shared" si="10"/>
        <v/>
      </c>
      <c r="B199" s="23"/>
      <c r="C199" s="30"/>
      <c r="D199" s="30"/>
      <c r="E199" s="14"/>
      <c r="F199" s="15"/>
      <c r="G199" s="24"/>
      <c r="H199" s="24"/>
      <c r="I199" s="22"/>
      <c r="J199" s="22"/>
      <c r="K199" s="22"/>
      <c r="L199" s="16"/>
      <c r="M199" s="25"/>
      <c r="N199" s="26"/>
      <c r="O199" s="27"/>
      <c r="P199" s="22"/>
      <c r="Q199" s="39" t="str">
        <f t="shared" ref="Q199:Q262" si="15">IF(P199="","",VLOOKUP(P199,$Z$7:$AA$68,2,FALSE))</f>
        <v/>
      </c>
      <c r="R199" s="1" t="str">
        <f t="shared" si="12"/>
        <v/>
      </c>
      <c r="S199" s="1" t="str">
        <f t="shared" si="13"/>
        <v xml:space="preserve">    </v>
      </c>
      <c r="T199" s="1" t="str">
        <f t="shared" si="14"/>
        <v xml:space="preserve">    </v>
      </c>
    </row>
    <row r="200" spans="1:20" ht="15" customHeight="1">
      <c r="A200" s="34" t="str">
        <f t="shared" si="10"/>
        <v/>
      </c>
      <c r="B200" s="13"/>
      <c r="C200" s="29"/>
      <c r="D200" s="29"/>
      <c r="E200" s="14"/>
      <c r="F200" s="15"/>
      <c r="G200" s="14"/>
      <c r="H200" s="14"/>
      <c r="I200" s="12"/>
      <c r="J200" s="12"/>
      <c r="K200" s="12"/>
      <c r="L200" s="16"/>
      <c r="M200" s="17"/>
      <c r="N200" s="18"/>
      <c r="O200" s="15"/>
      <c r="P200" s="12"/>
      <c r="Q200" s="39" t="str">
        <f t="shared" si="15"/>
        <v/>
      </c>
      <c r="R200" s="1" t="str">
        <f t="shared" ref="R200:R245" si="16">A200</f>
        <v/>
      </c>
      <c r="S200" s="1" t="str">
        <f t="shared" ref="S200:S245" si="17">""&amp;L200&amp;"  "&amp;M200&amp;"  "&amp;N200&amp;""</f>
        <v xml:space="preserve">    </v>
      </c>
      <c r="T200" s="1" t="str">
        <f t="shared" si="14"/>
        <v xml:space="preserve">    </v>
      </c>
    </row>
    <row r="201" spans="1:20" ht="15" customHeight="1">
      <c r="A201" s="34" t="str">
        <f t="shared" si="10"/>
        <v/>
      </c>
      <c r="B201" s="13"/>
      <c r="C201" s="29"/>
      <c r="D201" s="29"/>
      <c r="E201" s="14"/>
      <c r="F201" s="15"/>
      <c r="G201" s="14"/>
      <c r="H201" s="14"/>
      <c r="I201" s="12"/>
      <c r="J201" s="12"/>
      <c r="K201" s="12"/>
      <c r="L201" s="16"/>
      <c r="M201" s="17"/>
      <c r="N201" s="18"/>
      <c r="O201" s="15"/>
      <c r="P201" s="12"/>
      <c r="Q201" s="39" t="str">
        <f t="shared" si="15"/>
        <v/>
      </c>
      <c r="R201" s="1" t="str">
        <f t="shared" si="16"/>
        <v/>
      </c>
      <c r="S201" s="1" t="str">
        <f t="shared" si="17"/>
        <v xml:space="preserve">    </v>
      </c>
      <c r="T201" s="1" t="str">
        <f t="shared" si="14"/>
        <v xml:space="preserve">    </v>
      </c>
    </row>
    <row r="202" spans="1:20" ht="15" customHeight="1">
      <c r="A202" s="34" t="str">
        <f t="shared" si="10"/>
        <v/>
      </c>
      <c r="B202" s="13"/>
      <c r="C202" s="29"/>
      <c r="D202" s="29"/>
      <c r="E202" s="14"/>
      <c r="F202" s="15"/>
      <c r="G202" s="14"/>
      <c r="H202" s="14"/>
      <c r="I202" s="12"/>
      <c r="J202" s="12"/>
      <c r="K202" s="12"/>
      <c r="L202" s="16"/>
      <c r="M202" s="17"/>
      <c r="N202" s="18"/>
      <c r="O202" s="15"/>
      <c r="P202" s="12"/>
      <c r="Q202" s="39" t="str">
        <f t="shared" si="15"/>
        <v/>
      </c>
      <c r="R202" s="1" t="str">
        <f t="shared" si="16"/>
        <v/>
      </c>
      <c r="S202" s="1" t="str">
        <f t="shared" si="17"/>
        <v xml:space="preserve">    </v>
      </c>
      <c r="T202" s="1" t="str">
        <f t="shared" ref="T202:T265" si="18">S202</f>
        <v xml:space="preserve">    </v>
      </c>
    </row>
    <row r="203" spans="1:20" ht="15" customHeight="1">
      <c r="A203" s="34" t="str">
        <f t="shared" si="10"/>
        <v/>
      </c>
      <c r="B203" s="13"/>
      <c r="C203" s="29"/>
      <c r="D203" s="29"/>
      <c r="E203" s="14"/>
      <c r="F203" s="15"/>
      <c r="G203" s="14"/>
      <c r="H203" s="14"/>
      <c r="I203" s="12"/>
      <c r="J203" s="12"/>
      <c r="K203" s="12"/>
      <c r="L203" s="16"/>
      <c r="M203" s="17"/>
      <c r="N203" s="18"/>
      <c r="O203" s="15"/>
      <c r="P203" s="12"/>
      <c r="Q203" s="39" t="str">
        <f t="shared" si="15"/>
        <v/>
      </c>
      <c r="R203" s="1" t="str">
        <f t="shared" si="16"/>
        <v/>
      </c>
      <c r="S203" s="1" t="str">
        <f t="shared" si="17"/>
        <v xml:space="preserve">    </v>
      </c>
      <c r="T203" s="1" t="str">
        <f t="shared" si="18"/>
        <v xml:space="preserve">    </v>
      </c>
    </row>
    <row r="204" spans="1:20" ht="15" customHeight="1">
      <c r="A204" s="34" t="str">
        <f t="shared" si="10"/>
        <v/>
      </c>
      <c r="B204" s="13"/>
      <c r="C204" s="29"/>
      <c r="D204" s="29"/>
      <c r="E204" s="14"/>
      <c r="F204" s="15"/>
      <c r="G204" s="14"/>
      <c r="H204" s="14"/>
      <c r="I204" s="12"/>
      <c r="J204" s="12"/>
      <c r="K204" s="12"/>
      <c r="L204" s="16"/>
      <c r="M204" s="17"/>
      <c r="N204" s="18"/>
      <c r="O204" s="15"/>
      <c r="P204" s="12"/>
      <c r="Q204" s="39" t="str">
        <f t="shared" si="15"/>
        <v/>
      </c>
      <c r="R204" s="1" t="str">
        <f t="shared" si="16"/>
        <v/>
      </c>
      <c r="S204" s="1" t="str">
        <f t="shared" si="17"/>
        <v xml:space="preserve">    </v>
      </c>
      <c r="T204" s="1" t="str">
        <f t="shared" si="18"/>
        <v xml:space="preserve">    </v>
      </c>
    </row>
    <row r="205" spans="1:20" ht="15" customHeight="1">
      <c r="A205" s="34" t="str">
        <f t="shared" si="10"/>
        <v/>
      </c>
      <c r="B205" s="13"/>
      <c r="C205" s="29"/>
      <c r="D205" s="29"/>
      <c r="E205" s="14"/>
      <c r="F205" s="15"/>
      <c r="G205" s="14"/>
      <c r="H205" s="14"/>
      <c r="I205" s="12"/>
      <c r="J205" s="12"/>
      <c r="K205" s="12"/>
      <c r="L205" s="16"/>
      <c r="M205" s="17"/>
      <c r="N205" s="18"/>
      <c r="O205" s="15"/>
      <c r="P205" s="12"/>
      <c r="Q205" s="39" t="str">
        <f t="shared" si="15"/>
        <v/>
      </c>
      <c r="R205" s="1" t="str">
        <f t="shared" si="16"/>
        <v/>
      </c>
      <c r="S205" s="1" t="str">
        <f t="shared" si="17"/>
        <v xml:space="preserve">    </v>
      </c>
      <c r="T205" s="1" t="str">
        <f t="shared" si="18"/>
        <v xml:space="preserve">    </v>
      </c>
    </row>
    <row r="206" spans="1:20" ht="15" customHeight="1">
      <c r="A206" s="34" t="str">
        <f t="shared" si="10"/>
        <v/>
      </c>
      <c r="B206" s="13"/>
      <c r="C206" s="29"/>
      <c r="D206" s="29"/>
      <c r="E206" s="14"/>
      <c r="F206" s="15"/>
      <c r="G206" s="14"/>
      <c r="H206" s="14"/>
      <c r="I206" s="12"/>
      <c r="J206" s="12"/>
      <c r="K206" s="12"/>
      <c r="L206" s="16"/>
      <c r="M206" s="17"/>
      <c r="N206" s="18"/>
      <c r="O206" s="15"/>
      <c r="P206" s="12"/>
      <c r="Q206" s="39" t="str">
        <f t="shared" si="15"/>
        <v/>
      </c>
      <c r="R206" s="1" t="str">
        <f t="shared" si="16"/>
        <v/>
      </c>
      <c r="S206" s="1" t="str">
        <f t="shared" si="17"/>
        <v xml:space="preserve">    </v>
      </c>
      <c r="T206" s="1" t="str">
        <f t="shared" si="18"/>
        <v xml:space="preserve">    </v>
      </c>
    </row>
    <row r="207" spans="1:20" ht="15" customHeight="1">
      <c r="A207" s="34" t="str">
        <f t="shared" si="10"/>
        <v/>
      </c>
      <c r="B207" s="13"/>
      <c r="C207" s="29"/>
      <c r="D207" s="29"/>
      <c r="E207" s="14"/>
      <c r="F207" s="15"/>
      <c r="G207" s="14"/>
      <c r="H207" s="14"/>
      <c r="I207" s="12"/>
      <c r="J207" s="12"/>
      <c r="K207" s="12"/>
      <c r="L207" s="16"/>
      <c r="M207" s="17"/>
      <c r="N207" s="18"/>
      <c r="O207" s="15"/>
      <c r="P207" s="12"/>
      <c r="Q207" s="39" t="str">
        <f t="shared" si="15"/>
        <v/>
      </c>
      <c r="R207" s="1" t="str">
        <f t="shared" si="16"/>
        <v/>
      </c>
      <c r="S207" s="1" t="str">
        <f t="shared" si="17"/>
        <v xml:space="preserve">    </v>
      </c>
      <c r="T207" s="1" t="str">
        <f t="shared" si="18"/>
        <v xml:space="preserve">    </v>
      </c>
    </row>
    <row r="208" spans="1:20" ht="15" customHeight="1">
      <c r="A208" s="34" t="str">
        <f t="shared" si="10"/>
        <v/>
      </c>
      <c r="B208" s="13"/>
      <c r="C208" s="29"/>
      <c r="D208" s="29"/>
      <c r="E208" s="14"/>
      <c r="F208" s="15"/>
      <c r="G208" s="14"/>
      <c r="H208" s="14"/>
      <c r="I208" s="12"/>
      <c r="J208" s="12"/>
      <c r="K208" s="12"/>
      <c r="L208" s="16"/>
      <c r="M208" s="17"/>
      <c r="N208" s="18"/>
      <c r="O208" s="15"/>
      <c r="P208" s="12"/>
      <c r="Q208" s="39" t="str">
        <f t="shared" si="15"/>
        <v/>
      </c>
      <c r="R208" s="1" t="str">
        <f t="shared" si="16"/>
        <v/>
      </c>
      <c r="S208" s="1" t="str">
        <f t="shared" si="17"/>
        <v xml:space="preserve">    </v>
      </c>
      <c r="T208" s="1" t="str">
        <f t="shared" si="18"/>
        <v xml:space="preserve">    </v>
      </c>
    </row>
    <row r="209" spans="1:20" ht="15" customHeight="1">
      <c r="A209" s="34" t="str">
        <f t="shared" si="10"/>
        <v/>
      </c>
      <c r="B209" s="13"/>
      <c r="C209" s="29"/>
      <c r="D209" s="29"/>
      <c r="E209" s="14"/>
      <c r="F209" s="15"/>
      <c r="G209" s="14"/>
      <c r="H209" s="14"/>
      <c r="I209" s="12"/>
      <c r="J209" s="12"/>
      <c r="K209" s="12"/>
      <c r="L209" s="16"/>
      <c r="M209" s="17"/>
      <c r="N209" s="18"/>
      <c r="O209" s="15"/>
      <c r="P209" s="12"/>
      <c r="Q209" s="39" t="str">
        <f t="shared" si="15"/>
        <v/>
      </c>
      <c r="R209" s="1" t="str">
        <f t="shared" si="16"/>
        <v/>
      </c>
      <c r="S209" s="1" t="str">
        <f t="shared" si="17"/>
        <v xml:space="preserve">    </v>
      </c>
      <c r="T209" s="1" t="str">
        <f t="shared" si="18"/>
        <v xml:space="preserve">    </v>
      </c>
    </row>
    <row r="210" spans="1:20" ht="15" customHeight="1">
      <c r="A210" s="34" t="str">
        <f t="shared" si="10"/>
        <v/>
      </c>
      <c r="B210" s="13"/>
      <c r="C210" s="29"/>
      <c r="D210" s="29"/>
      <c r="E210" s="14"/>
      <c r="F210" s="15"/>
      <c r="G210" s="14"/>
      <c r="H210" s="14"/>
      <c r="I210" s="12"/>
      <c r="J210" s="12"/>
      <c r="K210" s="12"/>
      <c r="L210" s="16"/>
      <c r="M210" s="17"/>
      <c r="N210" s="18"/>
      <c r="O210" s="15"/>
      <c r="P210" s="12"/>
      <c r="Q210" s="39" t="str">
        <f t="shared" si="15"/>
        <v/>
      </c>
      <c r="R210" s="1" t="str">
        <f t="shared" si="16"/>
        <v/>
      </c>
      <c r="S210" s="1" t="str">
        <f t="shared" si="17"/>
        <v xml:space="preserve">    </v>
      </c>
      <c r="T210" s="1" t="str">
        <f t="shared" si="18"/>
        <v xml:space="preserve">    </v>
      </c>
    </row>
    <row r="211" spans="1:20" ht="15" customHeight="1">
      <c r="A211" s="34" t="str">
        <f t="shared" si="10"/>
        <v/>
      </c>
      <c r="B211" s="13"/>
      <c r="C211" s="29"/>
      <c r="D211" s="29"/>
      <c r="E211" s="14"/>
      <c r="F211" s="15"/>
      <c r="G211" s="14"/>
      <c r="H211" s="14"/>
      <c r="I211" s="12"/>
      <c r="J211" s="12"/>
      <c r="K211" s="12"/>
      <c r="L211" s="16"/>
      <c r="M211" s="17"/>
      <c r="N211" s="18"/>
      <c r="O211" s="15"/>
      <c r="P211" s="12"/>
      <c r="Q211" s="39" t="str">
        <f t="shared" si="15"/>
        <v/>
      </c>
      <c r="R211" s="1" t="str">
        <f t="shared" si="16"/>
        <v/>
      </c>
      <c r="S211" s="1" t="str">
        <f t="shared" si="17"/>
        <v xml:space="preserve">    </v>
      </c>
      <c r="T211" s="1" t="str">
        <f t="shared" si="18"/>
        <v xml:space="preserve">    </v>
      </c>
    </row>
    <row r="212" spans="1:20" ht="15" customHeight="1">
      <c r="A212" s="34" t="str">
        <f t="shared" si="10"/>
        <v/>
      </c>
      <c r="B212" s="13"/>
      <c r="C212" s="29"/>
      <c r="D212" s="29"/>
      <c r="E212" s="14"/>
      <c r="F212" s="15"/>
      <c r="G212" s="14"/>
      <c r="H212" s="14"/>
      <c r="I212" s="12"/>
      <c r="J212" s="12"/>
      <c r="K212" s="12"/>
      <c r="L212" s="16"/>
      <c r="M212" s="17"/>
      <c r="N212" s="18"/>
      <c r="O212" s="15"/>
      <c r="P212" s="12"/>
      <c r="Q212" s="39" t="str">
        <f t="shared" si="15"/>
        <v/>
      </c>
      <c r="R212" s="1" t="str">
        <f t="shared" si="16"/>
        <v/>
      </c>
      <c r="S212" s="1" t="str">
        <f t="shared" si="17"/>
        <v xml:space="preserve">    </v>
      </c>
      <c r="T212" s="1" t="str">
        <f t="shared" si="18"/>
        <v xml:space="preserve">    </v>
      </c>
    </row>
    <row r="213" spans="1:20" ht="15" customHeight="1">
      <c r="A213" s="34" t="str">
        <f t="shared" si="10"/>
        <v/>
      </c>
      <c r="B213" s="13"/>
      <c r="C213" s="29"/>
      <c r="D213" s="29"/>
      <c r="E213" s="14"/>
      <c r="F213" s="15"/>
      <c r="G213" s="14"/>
      <c r="H213" s="14"/>
      <c r="I213" s="12"/>
      <c r="J213" s="12"/>
      <c r="K213" s="12"/>
      <c r="L213" s="16"/>
      <c r="M213" s="17"/>
      <c r="N213" s="18"/>
      <c r="O213" s="15"/>
      <c r="P213" s="12"/>
      <c r="Q213" s="39" t="str">
        <f t="shared" si="15"/>
        <v/>
      </c>
      <c r="R213" s="1" t="str">
        <f t="shared" si="16"/>
        <v/>
      </c>
      <c r="S213" s="1" t="str">
        <f t="shared" si="17"/>
        <v xml:space="preserve">    </v>
      </c>
      <c r="T213" s="1" t="str">
        <f t="shared" si="18"/>
        <v xml:space="preserve">    </v>
      </c>
    </row>
    <row r="214" spans="1:20" ht="15" customHeight="1">
      <c r="A214" s="34" t="str">
        <f t="shared" si="10"/>
        <v/>
      </c>
      <c r="B214" s="13"/>
      <c r="C214" s="29"/>
      <c r="D214" s="29"/>
      <c r="E214" s="14"/>
      <c r="F214" s="15"/>
      <c r="G214" s="14"/>
      <c r="H214" s="14"/>
      <c r="I214" s="12"/>
      <c r="J214" s="12"/>
      <c r="K214" s="12"/>
      <c r="L214" s="16"/>
      <c r="M214" s="17"/>
      <c r="N214" s="18"/>
      <c r="O214" s="15"/>
      <c r="P214" s="12"/>
      <c r="Q214" s="39" t="str">
        <f t="shared" si="15"/>
        <v/>
      </c>
      <c r="R214" s="1" t="str">
        <f t="shared" si="16"/>
        <v/>
      </c>
      <c r="S214" s="1" t="str">
        <f t="shared" si="17"/>
        <v xml:space="preserve">    </v>
      </c>
      <c r="T214" s="1" t="str">
        <f t="shared" si="18"/>
        <v xml:space="preserve">    </v>
      </c>
    </row>
    <row r="215" spans="1:20" ht="15" customHeight="1">
      <c r="A215" s="34" t="str">
        <f t="shared" si="10"/>
        <v/>
      </c>
      <c r="B215" s="13"/>
      <c r="C215" s="29"/>
      <c r="D215" s="29"/>
      <c r="E215" s="14"/>
      <c r="F215" s="15"/>
      <c r="G215" s="14"/>
      <c r="H215" s="14"/>
      <c r="I215" s="12"/>
      <c r="J215" s="12"/>
      <c r="K215" s="12"/>
      <c r="L215" s="16"/>
      <c r="M215" s="17"/>
      <c r="N215" s="18"/>
      <c r="O215" s="15"/>
      <c r="P215" s="12"/>
      <c r="Q215" s="39" t="str">
        <f t="shared" si="15"/>
        <v/>
      </c>
      <c r="R215" s="1" t="str">
        <f t="shared" si="16"/>
        <v/>
      </c>
      <c r="S215" s="1" t="str">
        <f t="shared" si="17"/>
        <v xml:space="preserve">    </v>
      </c>
      <c r="T215" s="1" t="str">
        <f t="shared" si="18"/>
        <v xml:space="preserve">    </v>
      </c>
    </row>
    <row r="216" spans="1:20" ht="15" customHeight="1">
      <c r="A216" s="34" t="str">
        <f t="shared" si="10"/>
        <v/>
      </c>
      <c r="B216" s="13"/>
      <c r="C216" s="29"/>
      <c r="D216" s="29"/>
      <c r="E216" s="14"/>
      <c r="F216" s="15"/>
      <c r="G216" s="14"/>
      <c r="H216" s="14"/>
      <c r="I216" s="12"/>
      <c r="J216" s="12"/>
      <c r="K216" s="12"/>
      <c r="L216" s="16"/>
      <c r="M216" s="17"/>
      <c r="N216" s="18"/>
      <c r="O216" s="15"/>
      <c r="P216" s="12"/>
      <c r="Q216" s="39" t="str">
        <f t="shared" si="15"/>
        <v/>
      </c>
      <c r="R216" s="1" t="str">
        <f t="shared" si="16"/>
        <v/>
      </c>
      <c r="S216" s="1" t="str">
        <f t="shared" si="17"/>
        <v xml:space="preserve">    </v>
      </c>
      <c r="T216" s="1" t="str">
        <f t="shared" si="18"/>
        <v xml:space="preserve">    </v>
      </c>
    </row>
    <row r="217" spans="1:20" ht="15" customHeight="1">
      <c r="A217" s="34" t="str">
        <f t="shared" si="10"/>
        <v/>
      </c>
      <c r="B217" s="13"/>
      <c r="C217" s="29"/>
      <c r="D217" s="29"/>
      <c r="E217" s="14"/>
      <c r="F217" s="15"/>
      <c r="G217" s="14"/>
      <c r="H217" s="14"/>
      <c r="I217" s="12"/>
      <c r="J217" s="12"/>
      <c r="K217" s="12"/>
      <c r="L217" s="16"/>
      <c r="M217" s="17"/>
      <c r="N217" s="18"/>
      <c r="O217" s="15"/>
      <c r="P217" s="12"/>
      <c r="Q217" s="39" t="str">
        <f t="shared" si="15"/>
        <v/>
      </c>
      <c r="R217" s="1" t="str">
        <f t="shared" si="16"/>
        <v/>
      </c>
      <c r="S217" s="1" t="str">
        <f t="shared" si="17"/>
        <v xml:space="preserve">    </v>
      </c>
      <c r="T217" s="1" t="str">
        <f t="shared" si="18"/>
        <v xml:space="preserve">    </v>
      </c>
    </row>
    <row r="218" spans="1:20" ht="15" customHeight="1">
      <c r="A218" s="34" t="str">
        <f t="shared" si="10"/>
        <v/>
      </c>
      <c r="B218" s="13"/>
      <c r="C218" s="29"/>
      <c r="D218" s="29"/>
      <c r="E218" s="14"/>
      <c r="F218" s="15"/>
      <c r="G218" s="14"/>
      <c r="H218" s="14"/>
      <c r="I218" s="12"/>
      <c r="J218" s="12"/>
      <c r="K218" s="12"/>
      <c r="L218" s="16"/>
      <c r="M218" s="17"/>
      <c r="N218" s="18"/>
      <c r="O218" s="15"/>
      <c r="P218" s="12"/>
      <c r="Q218" s="39" t="str">
        <f t="shared" si="15"/>
        <v/>
      </c>
      <c r="R218" s="1" t="str">
        <f t="shared" si="16"/>
        <v/>
      </c>
      <c r="S218" s="1" t="str">
        <f t="shared" si="17"/>
        <v xml:space="preserve">    </v>
      </c>
      <c r="T218" s="1" t="str">
        <f t="shared" si="18"/>
        <v xml:space="preserve">    </v>
      </c>
    </row>
    <row r="219" spans="1:20" ht="15" customHeight="1">
      <c r="A219" s="34" t="str">
        <f t="shared" si="10"/>
        <v/>
      </c>
      <c r="B219" s="13"/>
      <c r="C219" s="29"/>
      <c r="D219" s="29"/>
      <c r="E219" s="14"/>
      <c r="F219" s="15"/>
      <c r="G219" s="14"/>
      <c r="H219" s="14"/>
      <c r="I219" s="12"/>
      <c r="J219" s="12"/>
      <c r="K219" s="12"/>
      <c r="L219" s="16"/>
      <c r="M219" s="17"/>
      <c r="N219" s="18"/>
      <c r="O219" s="15"/>
      <c r="P219" s="12"/>
      <c r="Q219" s="39" t="str">
        <f t="shared" si="15"/>
        <v/>
      </c>
      <c r="R219" s="1" t="str">
        <f t="shared" si="16"/>
        <v/>
      </c>
      <c r="S219" s="1" t="str">
        <f t="shared" si="17"/>
        <v xml:space="preserve">    </v>
      </c>
      <c r="T219" s="1" t="str">
        <f t="shared" si="18"/>
        <v xml:space="preserve">    </v>
      </c>
    </row>
    <row r="220" spans="1:20" ht="15" customHeight="1">
      <c r="A220" s="34" t="str">
        <f t="shared" si="10"/>
        <v/>
      </c>
      <c r="B220" s="13"/>
      <c r="C220" s="29"/>
      <c r="D220" s="29"/>
      <c r="E220" s="14"/>
      <c r="F220" s="15"/>
      <c r="G220" s="14"/>
      <c r="H220" s="14"/>
      <c r="I220" s="12"/>
      <c r="J220" s="12"/>
      <c r="K220" s="12"/>
      <c r="L220" s="16"/>
      <c r="M220" s="17"/>
      <c r="N220" s="18"/>
      <c r="O220" s="15"/>
      <c r="P220" s="12"/>
      <c r="Q220" s="39" t="str">
        <f t="shared" si="15"/>
        <v/>
      </c>
      <c r="R220" s="1" t="str">
        <f t="shared" si="16"/>
        <v/>
      </c>
      <c r="S220" s="1" t="str">
        <f t="shared" si="17"/>
        <v xml:space="preserve">    </v>
      </c>
      <c r="T220" s="1" t="str">
        <f t="shared" si="18"/>
        <v xml:space="preserve">    </v>
      </c>
    </row>
    <row r="221" spans="1:20" ht="15" customHeight="1">
      <c r="A221" s="34" t="str">
        <f t="shared" si="10"/>
        <v/>
      </c>
      <c r="B221" s="13"/>
      <c r="C221" s="29"/>
      <c r="D221" s="29"/>
      <c r="E221" s="14"/>
      <c r="F221" s="15"/>
      <c r="G221" s="14"/>
      <c r="H221" s="14"/>
      <c r="I221" s="12"/>
      <c r="J221" s="12"/>
      <c r="K221" s="12"/>
      <c r="L221" s="16"/>
      <c r="M221" s="17"/>
      <c r="N221" s="18"/>
      <c r="O221" s="15"/>
      <c r="P221" s="12"/>
      <c r="Q221" s="39" t="str">
        <f t="shared" si="15"/>
        <v/>
      </c>
      <c r="R221" s="1" t="str">
        <f t="shared" si="16"/>
        <v/>
      </c>
      <c r="S221" s="1" t="str">
        <f t="shared" si="17"/>
        <v xml:space="preserve">    </v>
      </c>
      <c r="T221" s="1" t="str">
        <f t="shared" si="18"/>
        <v xml:space="preserve">    </v>
      </c>
    </row>
    <row r="222" spans="1:20" ht="15" customHeight="1">
      <c r="A222" s="34" t="str">
        <f t="shared" si="10"/>
        <v/>
      </c>
      <c r="B222" s="23"/>
      <c r="C222" s="30"/>
      <c r="D222" s="30"/>
      <c r="E222" s="14"/>
      <c r="F222" s="15"/>
      <c r="G222" s="24"/>
      <c r="H222" s="24"/>
      <c r="I222" s="22"/>
      <c r="J222" s="22"/>
      <c r="K222" s="22"/>
      <c r="L222" s="16"/>
      <c r="M222" s="25"/>
      <c r="N222" s="26"/>
      <c r="O222" s="27"/>
      <c r="P222" s="22"/>
      <c r="Q222" s="39" t="str">
        <f t="shared" si="15"/>
        <v/>
      </c>
      <c r="R222" s="1" t="str">
        <f t="shared" si="16"/>
        <v/>
      </c>
      <c r="S222" s="1" t="str">
        <f t="shared" si="17"/>
        <v xml:space="preserve">    </v>
      </c>
      <c r="T222" s="1" t="str">
        <f t="shared" si="18"/>
        <v xml:space="preserve">    </v>
      </c>
    </row>
    <row r="223" spans="1:20" ht="15" customHeight="1">
      <c r="A223" s="34" t="str">
        <f t="shared" si="10"/>
        <v/>
      </c>
      <c r="B223" s="13"/>
      <c r="C223" s="29"/>
      <c r="D223" s="29"/>
      <c r="E223" s="14"/>
      <c r="F223" s="15"/>
      <c r="G223" s="14"/>
      <c r="H223" s="14"/>
      <c r="I223" s="12"/>
      <c r="J223" s="12"/>
      <c r="K223" s="12"/>
      <c r="L223" s="16"/>
      <c r="M223" s="17"/>
      <c r="N223" s="18"/>
      <c r="O223" s="15"/>
      <c r="P223" s="12"/>
      <c r="Q223" s="39" t="str">
        <f t="shared" si="15"/>
        <v/>
      </c>
      <c r="R223" s="1" t="str">
        <f t="shared" si="16"/>
        <v/>
      </c>
      <c r="S223" s="1" t="str">
        <f t="shared" si="17"/>
        <v xml:space="preserve">    </v>
      </c>
      <c r="T223" s="1" t="str">
        <f t="shared" si="18"/>
        <v xml:space="preserve">    </v>
      </c>
    </row>
    <row r="224" spans="1:20" ht="15" customHeight="1">
      <c r="A224" s="34" t="str">
        <f t="shared" si="10"/>
        <v/>
      </c>
      <c r="B224" s="13"/>
      <c r="C224" s="29"/>
      <c r="D224" s="29"/>
      <c r="E224" s="14"/>
      <c r="F224" s="15"/>
      <c r="G224" s="14"/>
      <c r="H224" s="14"/>
      <c r="I224" s="12"/>
      <c r="J224" s="12"/>
      <c r="K224" s="12"/>
      <c r="L224" s="16"/>
      <c r="M224" s="17"/>
      <c r="N224" s="18"/>
      <c r="O224" s="15"/>
      <c r="P224" s="12"/>
      <c r="Q224" s="39" t="str">
        <f t="shared" si="15"/>
        <v/>
      </c>
      <c r="R224" s="1" t="str">
        <f t="shared" si="16"/>
        <v/>
      </c>
      <c r="S224" s="1" t="str">
        <f t="shared" si="17"/>
        <v xml:space="preserve">    </v>
      </c>
      <c r="T224" s="1" t="str">
        <f t="shared" si="18"/>
        <v xml:space="preserve">    </v>
      </c>
    </row>
    <row r="225" spans="1:20" ht="15" customHeight="1">
      <c r="A225" s="34" t="str">
        <f t="shared" si="10"/>
        <v/>
      </c>
      <c r="B225" s="13"/>
      <c r="C225" s="29"/>
      <c r="D225" s="29"/>
      <c r="E225" s="14"/>
      <c r="F225" s="15"/>
      <c r="G225" s="14"/>
      <c r="H225" s="14"/>
      <c r="I225" s="12"/>
      <c r="J225" s="12"/>
      <c r="K225" s="12"/>
      <c r="L225" s="16"/>
      <c r="M225" s="17"/>
      <c r="N225" s="18"/>
      <c r="O225" s="15"/>
      <c r="P225" s="12"/>
      <c r="Q225" s="39" t="str">
        <f t="shared" si="15"/>
        <v/>
      </c>
      <c r="R225" s="1" t="str">
        <f t="shared" si="16"/>
        <v/>
      </c>
      <c r="S225" s="1" t="str">
        <f t="shared" si="17"/>
        <v xml:space="preserve">    </v>
      </c>
      <c r="T225" s="1" t="str">
        <f t="shared" si="18"/>
        <v xml:space="preserve">    </v>
      </c>
    </row>
    <row r="226" spans="1:20" ht="15" customHeight="1">
      <c r="A226" s="34" t="str">
        <f t="shared" si="10"/>
        <v/>
      </c>
      <c r="B226" s="13"/>
      <c r="C226" s="29"/>
      <c r="D226" s="29"/>
      <c r="E226" s="14"/>
      <c r="F226" s="15"/>
      <c r="G226" s="14"/>
      <c r="H226" s="14"/>
      <c r="I226" s="12"/>
      <c r="J226" s="12"/>
      <c r="K226" s="12"/>
      <c r="L226" s="16"/>
      <c r="M226" s="17"/>
      <c r="N226" s="18"/>
      <c r="O226" s="15"/>
      <c r="P226" s="12"/>
      <c r="Q226" s="39" t="str">
        <f t="shared" si="15"/>
        <v/>
      </c>
      <c r="R226" s="1" t="str">
        <f t="shared" si="16"/>
        <v/>
      </c>
      <c r="S226" s="1" t="str">
        <f t="shared" si="17"/>
        <v xml:space="preserve">    </v>
      </c>
      <c r="T226" s="1" t="str">
        <f t="shared" si="18"/>
        <v xml:space="preserve">    </v>
      </c>
    </row>
    <row r="227" spans="1:20" ht="15" customHeight="1">
      <c r="A227" s="34" t="str">
        <f t="shared" si="10"/>
        <v/>
      </c>
      <c r="B227" s="13"/>
      <c r="C227" s="29"/>
      <c r="D227" s="29"/>
      <c r="E227" s="14"/>
      <c r="F227" s="15"/>
      <c r="G227" s="14"/>
      <c r="H227" s="14"/>
      <c r="I227" s="12"/>
      <c r="J227" s="12"/>
      <c r="K227" s="12"/>
      <c r="L227" s="16"/>
      <c r="M227" s="17"/>
      <c r="N227" s="18"/>
      <c r="O227" s="15"/>
      <c r="P227" s="12"/>
      <c r="Q227" s="39" t="str">
        <f t="shared" si="15"/>
        <v/>
      </c>
      <c r="R227" s="1" t="str">
        <f t="shared" si="16"/>
        <v/>
      </c>
      <c r="S227" s="1" t="str">
        <f t="shared" si="17"/>
        <v xml:space="preserve">    </v>
      </c>
      <c r="T227" s="1" t="str">
        <f t="shared" si="18"/>
        <v xml:space="preserve">    </v>
      </c>
    </row>
    <row r="228" spans="1:20" ht="15" customHeight="1">
      <c r="A228" s="34" t="str">
        <f t="shared" si="10"/>
        <v/>
      </c>
      <c r="B228" s="13"/>
      <c r="C228" s="29"/>
      <c r="D228" s="29"/>
      <c r="E228" s="14"/>
      <c r="F228" s="15"/>
      <c r="G228" s="14"/>
      <c r="H228" s="14"/>
      <c r="I228" s="12"/>
      <c r="J228" s="12"/>
      <c r="K228" s="12"/>
      <c r="L228" s="16"/>
      <c r="M228" s="17"/>
      <c r="N228" s="18"/>
      <c r="O228" s="15"/>
      <c r="P228" s="12"/>
      <c r="Q228" s="39" t="str">
        <f t="shared" si="15"/>
        <v/>
      </c>
      <c r="R228" s="1" t="str">
        <f t="shared" si="16"/>
        <v/>
      </c>
      <c r="S228" s="1" t="str">
        <f t="shared" si="17"/>
        <v xml:space="preserve">    </v>
      </c>
      <c r="T228" s="1" t="str">
        <f t="shared" si="18"/>
        <v xml:space="preserve">    </v>
      </c>
    </row>
    <row r="229" spans="1:20" ht="15" customHeight="1">
      <c r="A229" s="34" t="str">
        <f t="shared" si="10"/>
        <v/>
      </c>
      <c r="B229" s="13"/>
      <c r="C229" s="29"/>
      <c r="D229" s="29"/>
      <c r="E229" s="14"/>
      <c r="F229" s="15"/>
      <c r="G229" s="14"/>
      <c r="H229" s="14"/>
      <c r="I229" s="12"/>
      <c r="J229" s="12"/>
      <c r="K229" s="12"/>
      <c r="L229" s="16"/>
      <c r="M229" s="17"/>
      <c r="N229" s="18"/>
      <c r="O229" s="15"/>
      <c r="P229" s="12"/>
      <c r="Q229" s="39" t="str">
        <f t="shared" si="15"/>
        <v/>
      </c>
      <c r="R229" s="1" t="str">
        <f t="shared" si="16"/>
        <v/>
      </c>
      <c r="S229" s="1" t="str">
        <f t="shared" si="17"/>
        <v xml:space="preserve">    </v>
      </c>
      <c r="T229" s="1" t="str">
        <f t="shared" si="18"/>
        <v xml:space="preserve">    </v>
      </c>
    </row>
    <row r="230" spans="1:20" ht="15" customHeight="1">
      <c r="A230" s="34" t="str">
        <f t="shared" si="10"/>
        <v/>
      </c>
      <c r="B230" s="13"/>
      <c r="C230" s="29"/>
      <c r="D230" s="29"/>
      <c r="E230" s="14"/>
      <c r="F230" s="15"/>
      <c r="G230" s="14"/>
      <c r="H230" s="14"/>
      <c r="I230" s="12"/>
      <c r="J230" s="12"/>
      <c r="K230" s="12"/>
      <c r="L230" s="16"/>
      <c r="M230" s="17"/>
      <c r="N230" s="18"/>
      <c r="O230" s="15"/>
      <c r="P230" s="12"/>
      <c r="Q230" s="39" t="str">
        <f t="shared" si="15"/>
        <v/>
      </c>
      <c r="R230" s="1" t="str">
        <f t="shared" si="16"/>
        <v/>
      </c>
      <c r="S230" s="1" t="str">
        <f t="shared" si="17"/>
        <v xml:space="preserve">    </v>
      </c>
      <c r="T230" s="1" t="str">
        <f t="shared" si="18"/>
        <v xml:space="preserve">    </v>
      </c>
    </row>
    <row r="231" spans="1:20" ht="15" customHeight="1">
      <c r="A231" s="34" t="str">
        <f t="shared" si="10"/>
        <v/>
      </c>
      <c r="B231" s="13"/>
      <c r="C231" s="29"/>
      <c r="D231" s="29"/>
      <c r="E231" s="14"/>
      <c r="F231" s="15"/>
      <c r="G231" s="14"/>
      <c r="H231" s="14"/>
      <c r="I231" s="12"/>
      <c r="J231" s="12"/>
      <c r="K231" s="12"/>
      <c r="L231" s="16"/>
      <c r="M231" s="17"/>
      <c r="N231" s="18"/>
      <c r="O231" s="15"/>
      <c r="P231" s="12"/>
      <c r="Q231" s="39" t="str">
        <f t="shared" si="15"/>
        <v/>
      </c>
      <c r="R231" s="1" t="str">
        <f t="shared" si="16"/>
        <v/>
      </c>
      <c r="S231" s="1" t="str">
        <f t="shared" si="17"/>
        <v xml:space="preserve">    </v>
      </c>
      <c r="T231" s="1" t="str">
        <f t="shared" si="18"/>
        <v xml:space="preserve">    </v>
      </c>
    </row>
    <row r="232" spans="1:20" ht="15" customHeight="1">
      <c r="A232" s="34" t="str">
        <f t="shared" si="10"/>
        <v/>
      </c>
      <c r="B232" s="13"/>
      <c r="C232" s="29"/>
      <c r="D232" s="29"/>
      <c r="E232" s="14"/>
      <c r="F232" s="15"/>
      <c r="G232" s="14"/>
      <c r="H232" s="14"/>
      <c r="I232" s="12"/>
      <c r="J232" s="12"/>
      <c r="K232" s="12"/>
      <c r="L232" s="16"/>
      <c r="M232" s="17"/>
      <c r="N232" s="18"/>
      <c r="O232" s="15"/>
      <c r="P232" s="12"/>
      <c r="Q232" s="39" t="str">
        <f t="shared" si="15"/>
        <v/>
      </c>
      <c r="R232" s="1" t="str">
        <f t="shared" si="16"/>
        <v/>
      </c>
      <c r="S232" s="1" t="str">
        <f t="shared" si="17"/>
        <v xml:space="preserve">    </v>
      </c>
      <c r="T232" s="1" t="str">
        <f t="shared" si="18"/>
        <v xml:space="preserve">    </v>
      </c>
    </row>
    <row r="233" spans="1:20" ht="15" customHeight="1">
      <c r="A233" s="34" t="str">
        <f t="shared" si="10"/>
        <v/>
      </c>
      <c r="B233" s="13"/>
      <c r="C233" s="29"/>
      <c r="D233" s="29"/>
      <c r="E233" s="14"/>
      <c r="F233" s="15"/>
      <c r="G233" s="14"/>
      <c r="H233" s="14"/>
      <c r="I233" s="12"/>
      <c r="J233" s="12"/>
      <c r="K233" s="12"/>
      <c r="L233" s="16"/>
      <c r="M233" s="17"/>
      <c r="N233" s="18"/>
      <c r="O233" s="15"/>
      <c r="P233" s="12"/>
      <c r="Q233" s="39" t="str">
        <f t="shared" si="15"/>
        <v/>
      </c>
      <c r="R233" s="1" t="str">
        <f t="shared" si="16"/>
        <v/>
      </c>
      <c r="S233" s="1" t="str">
        <f t="shared" si="17"/>
        <v xml:space="preserve">    </v>
      </c>
      <c r="T233" s="1" t="str">
        <f t="shared" si="18"/>
        <v xml:space="preserve">    </v>
      </c>
    </row>
    <row r="234" spans="1:20" ht="15" customHeight="1">
      <c r="A234" s="34" t="str">
        <f t="shared" si="10"/>
        <v/>
      </c>
      <c r="B234" s="13"/>
      <c r="C234" s="29"/>
      <c r="D234" s="29"/>
      <c r="E234" s="14"/>
      <c r="F234" s="15"/>
      <c r="G234" s="14"/>
      <c r="H234" s="14"/>
      <c r="I234" s="12"/>
      <c r="J234" s="12"/>
      <c r="K234" s="12"/>
      <c r="L234" s="16"/>
      <c r="M234" s="17"/>
      <c r="N234" s="18"/>
      <c r="O234" s="15"/>
      <c r="P234" s="12"/>
      <c r="Q234" s="39" t="str">
        <f t="shared" si="15"/>
        <v/>
      </c>
      <c r="R234" s="1" t="str">
        <f t="shared" si="16"/>
        <v/>
      </c>
      <c r="S234" s="1" t="str">
        <f t="shared" si="17"/>
        <v xml:space="preserve">    </v>
      </c>
      <c r="T234" s="1" t="str">
        <f t="shared" si="18"/>
        <v xml:space="preserve">    </v>
      </c>
    </row>
    <row r="235" spans="1:20" ht="15" customHeight="1">
      <c r="A235" s="34" t="str">
        <f t="shared" si="10"/>
        <v/>
      </c>
      <c r="B235" s="13"/>
      <c r="C235" s="29"/>
      <c r="D235" s="29"/>
      <c r="E235" s="14"/>
      <c r="F235" s="15"/>
      <c r="G235" s="14"/>
      <c r="H235" s="14"/>
      <c r="I235" s="12"/>
      <c r="J235" s="12"/>
      <c r="K235" s="12"/>
      <c r="L235" s="16"/>
      <c r="M235" s="17"/>
      <c r="N235" s="18"/>
      <c r="O235" s="15"/>
      <c r="P235" s="12"/>
      <c r="Q235" s="39" t="str">
        <f t="shared" si="15"/>
        <v/>
      </c>
      <c r="R235" s="1" t="str">
        <f t="shared" si="16"/>
        <v/>
      </c>
      <c r="S235" s="1" t="str">
        <f t="shared" si="17"/>
        <v xml:space="preserve">    </v>
      </c>
      <c r="T235" s="1" t="str">
        <f t="shared" si="18"/>
        <v xml:space="preserve">    </v>
      </c>
    </row>
    <row r="236" spans="1:20" ht="15" customHeight="1">
      <c r="A236" s="34" t="str">
        <f t="shared" si="10"/>
        <v/>
      </c>
      <c r="B236" s="13"/>
      <c r="C236" s="29"/>
      <c r="D236" s="29"/>
      <c r="E236" s="14"/>
      <c r="F236" s="15"/>
      <c r="G236" s="14"/>
      <c r="H236" s="14"/>
      <c r="I236" s="12"/>
      <c r="J236" s="12"/>
      <c r="K236" s="12"/>
      <c r="L236" s="16"/>
      <c r="M236" s="17"/>
      <c r="N236" s="18"/>
      <c r="O236" s="15"/>
      <c r="P236" s="12"/>
      <c r="Q236" s="39" t="str">
        <f t="shared" si="15"/>
        <v/>
      </c>
      <c r="R236" s="1" t="str">
        <f t="shared" si="16"/>
        <v/>
      </c>
      <c r="S236" s="1" t="str">
        <f t="shared" si="17"/>
        <v xml:space="preserve">    </v>
      </c>
      <c r="T236" s="1" t="str">
        <f t="shared" si="18"/>
        <v xml:space="preserve">    </v>
      </c>
    </row>
    <row r="237" spans="1:20" ht="15" customHeight="1">
      <c r="A237" s="34" t="str">
        <f t="shared" si="10"/>
        <v/>
      </c>
      <c r="B237" s="13"/>
      <c r="C237" s="29"/>
      <c r="D237" s="29"/>
      <c r="E237" s="14"/>
      <c r="F237" s="15"/>
      <c r="G237" s="14"/>
      <c r="H237" s="14"/>
      <c r="I237" s="12"/>
      <c r="J237" s="12"/>
      <c r="K237" s="12"/>
      <c r="L237" s="16"/>
      <c r="M237" s="17"/>
      <c r="N237" s="18"/>
      <c r="O237" s="15"/>
      <c r="P237" s="12"/>
      <c r="Q237" s="39" t="str">
        <f t="shared" si="15"/>
        <v/>
      </c>
      <c r="R237" s="1" t="str">
        <f t="shared" si="16"/>
        <v/>
      </c>
      <c r="S237" s="1" t="str">
        <f t="shared" si="17"/>
        <v xml:space="preserve">    </v>
      </c>
      <c r="T237" s="1" t="str">
        <f t="shared" si="18"/>
        <v xml:space="preserve">    </v>
      </c>
    </row>
    <row r="238" spans="1:20" ht="15" customHeight="1">
      <c r="A238" s="34" t="str">
        <f t="shared" si="10"/>
        <v/>
      </c>
      <c r="B238" s="13"/>
      <c r="C238" s="29"/>
      <c r="D238" s="29"/>
      <c r="E238" s="14"/>
      <c r="F238" s="15"/>
      <c r="G238" s="14"/>
      <c r="H238" s="14"/>
      <c r="I238" s="12"/>
      <c r="J238" s="12"/>
      <c r="K238" s="12"/>
      <c r="L238" s="16"/>
      <c r="M238" s="17"/>
      <c r="N238" s="18"/>
      <c r="O238" s="15"/>
      <c r="P238" s="12"/>
      <c r="Q238" s="39" t="str">
        <f t="shared" si="15"/>
        <v/>
      </c>
      <c r="R238" s="1" t="str">
        <f t="shared" si="16"/>
        <v/>
      </c>
      <c r="S238" s="1" t="str">
        <f t="shared" si="17"/>
        <v xml:space="preserve">    </v>
      </c>
      <c r="T238" s="1" t="str">
        <f t="shared" si="18"/>
        <v xml:space="preserve">    </v>
      </c>
    </row>
    <row r="239" spans="1:20" ht="15" customHeight="1">
      <c r="A239" s="34" t="str">
        <f t="shared" si="10"/>
        <v/>
      </c>
      <c r="B239" s="13"/>
      <c r="C239" s="29"/>
      <c r="D239" s="29"/>
      <c r="E239" s="14"/>
      <c r="F239" s="15"/>
      <c r="G239" s="14"/>
      <c r="H239" s="14"/>
      <c r="I239" s="12"/>
      <c r="J239" s="12"/>
      <c r="K239" s="12"/>
      <c r="L239" s="16"/>
      <c r="M239" s="17"/>
      <c r="N239" s="18"/>
      <c r="O239" s="15"/>
      <c r="P239" s="12"/>
      <c r="Q239" s="39" t="str">
        <f t="shared" si="15"/>
        <v/>
      </c>
      <c r="R239" s="1" t="str">
        <f t="shared" si="16"/>
        <v/>
      </c>
      <c r="S239" s="1" t="str">
        <f t="shared" si="17"/>
        <v xml:space="preserve">    </v>
      </c>
      <c r="T239" s="1" t="str">
        <f t="shared" si="18"/>
        <v xml:space="preserve">    </v>
      </c>
    </row>
    <row r="240" spans="1:20" ht="15" customHeight="1">
      <c r="A240" s="34" t="str">
        <f t="shared" si="10"/>
        <v/>
      </c>
      <c r="B240" s="13"/>
      <c r="C240" s="29"/>
      <c r="D240" s="29"/>
      <c r="E240" s="14"/>
      <c r="F240" s="15"/>
      <c r="G240" s="14"/>
      <c r="H240" s="14"/>
      <c r="I240" s="12"/>
      <c r="J240" s="12"/>
      <c r="K240" s="12"/>
      <c r="L240" s="16"/>
      <c r="M240" s="17"/>
      <c r="N240" s="18"/>
      <c r="O240" s="15"/>
      <c r="P240" s="12"/>
      <c r="Q240" s="39" t="str">
        <f t="shared" si="15"/>
        <v/>
      </c>
      <c r="R240" s="1" t="str">
        <f t="shared" si="16"/>
        <v/>
      </c>
      <c r="S240" s="1" t="str">
        <f t="shared" si="17"/>
        <v xml:space="preserve">    </v>
      </c>
      <c r="T240" s="1" t="str">
        <f t="shared" si="18"/>
        <v xml:space="preserve">    </v>
      </c>
    </row>
    <row r="241" spans="1:20" ht="15" customHeight="1">
      <c r="A241" s="34" t="str">
        <f t="shared" si="10"/>
        <v/>
      </c>
      <c r="B241" s="13"/>
      <c r="C241" s="29"/>
      <c r="D241" s="29"/>
      <c r="E241" s="14"/>
      <c r="F241" s="15"/>
      <c r="G241" s="14"/>
      <c r="H241" s="14"/>
      <c r="I241" s="12"/>
      <c r="J241" s="12"/>
      <c r="K241" s="12"/>
      <c r="L241" s="16"/>
      <c r="M241" s="17"/>
      <c r="N241" s="18"/>
      <c r="O241" s="15"/>
      <c r="P241" s="12"/>
      <c r="Q241" s="39" t="str">
        <f t="shared" si="15"/>
        <v/>
      </c>
      <c r="R241" s="1" t="str">
        <f t="shared" si="16"/>
        <v/>
      </c>
      <c r="S241" s="1" t="str">
        <f t="shared" si="17"/>
        <v xml:space="preserve">    </v>
      </c>
      <c r="T241" s="1" t="str">
        <f t="shared" si="18"/>
        <v xml:space="preserve">    </v>
      </c>
    </row>
    <row r="242" spans="1:20" ht="15" customHeight="1">
      <c r="A242" s="34" t="str">
        <f t="shared" si="10"/>
        <v/>
      </c>
      <c r="B242" s="13"/>
      <c r="C242" s="29"/>
      <c r="D242" s="29"/>
      <c r="E242" s="14"/>
      <c r="F242" s="15"/>
      <c r="G242" s="14"/>
      <c r="H242" s="14"/>
      <c r="I242" s="12"/>
      <c r="J242" s="12"/>
      <c r="K242" s="12"/>
      <c r="L242" s="16"/>
      <c r="M242" s="17"/>
      <c r="N242" s="18"/>
      <c r="O242" s="15"/>
      <c r="P242" s="12"/>
      <c r="Q242" s="39" t="str">
        <f t="shared" si="15"/>
        <v/>
      </c>
      <c r="R242" s="1" t="str">
        <f t="shared" si="16"/>
        <v/>
      </c>
      <c r="S242" s="1" t="str">
        <f t="shared" si="17"/>
        <v xml:space="preserve">    </v>
      </c>
      <c r="T242" s="1" t="str">
        <f t="shared" si="18"/>
        <v xml:space="preserve">    </v>
      </c>
    </row>
    <row r="243" spans="1:20" ht="15" customHeight="1">
      <c r="A243" s="34" t="str">
        <f t="shared" si="10"/>
        <v/>
      </c>
      <c r="B243" s="13"/>
      <c r="C243" s="29"/>
      <c r="D243" s="29"/>
      <c r="E243" s="14"/>
      <c r="F243" s="15"/>
      <c r="G243" s="14"/>
      <c r="H243" s="14"/>
      <c r="I243" s="12"/>
      <c r="J243" s="12"/>
      <c r="K243" s="12"/>
      <c r="L243" s="16"/>
      <c r="M243" s="17"/>
      <c r="N243" s="18"/>
      <c r="O243" s="15"/>
      <c r="P243" s="12"/>
      <c r="Q243" s="39" t="str">
        <f t="shared" si="15"/>
        <v/>
      </c>
      <c r="R243" s="1" t="str">
        <f t="shared" si="16"/>
        <v/>
      </c>
      <c r="S243" s="1" t="str">
        <f t="shared" si="17"/>
        <v xml:space="preserve">    </v>
      </c>
      <c r="T243" s="1" t="str">
        <f t="shared" si="18"/>
        <v xml:space="preserve">    </v>
      </c>
    </row>
    <row r="244" spans="1:20" ht="15" customHeight="1">
      <c r="A244" s="34" t="str">
        <f t="shared" si="10"/>
        <v/>
      </c>
      <c r="B244" s="13"/>
      <c r="C244" s="29"/>
      <c r="D244" s="29"/>
      <c r="E244" s="14"/>
      <c r="F244" s="15"/>
      <c r="G244" s="14"/>
      <c r="H244" s="14"/>
      <c r="I244" s="12"/>
      <c r="J244" s="12"/>
      <c r="K244" s="12"/>
      <c r="L244" s="16"/>
      <c r="M244" s="17"/>
      <c r="N244" s="18"/>
      <c r="O244" s="15"/>
      <c r="P244" s="12"/>
      <c r="Q244" s="39" t="str">
        <f t="shared" si="15"/>
        <v/>
      </c>
      <c r="R244" s="1" t="str">
        <f t="shared" si="16"/>
        <v/>
      </c>
      <c r="S244" s="1" t="str">
        <f t="shared" si="17"/>
        <v xml:space="preserve">    </v>
      </c>
      <c r="T244" s="1" t="str">
        <f t="shared" si="18"/>
        <v xml:space="preserve">    </v>
      </c>
    </row>
    <row r="245" spans="1:20" ht="15" customHeight="1">
      <c r="A245" s="34" t="str">
        <f t="shared" si="10"/>
        <v/>
      </c>
      <c r="B245" s="13"/>
      <c r="C245" s="29"/>
      <c r="D245" s="29"/>
      <c r="E245" s="14"/>
      <c r="F245" s="15"/>
      <c r="G245" s="14"/>
      <c r="H245" s="14"/>
      <c r="I245" s="12"/>
      <c r="J245" s="12"/>
      <c r="K245" s="12"/>
      <c r="L245" s="16"/>
      <c r="M245" s="17"/>
      <c r="N245" s="18"/>
      <c r="O245" s="15"/>
      <c r="P245" s="12"/>
      <c r="Q245" s="39" t="str">
        <f t="shared" si="15"/>
        <v/>
      </c>
      <c r="R245" s="1" t="str">
        <f t="shared" si="16"/>
        <v/>
      </c>
      <c r="S245" s="1" t="str">
        <f t="shared" si="17"/>
        <v xml:space="preserve">    </v>
      </c>
      <c r="T245" s="1" t="str">
        <f t="shared" si="18"/>
        <v xml:space="preserve">    </v>
      </c>
    </row>
    <row r="246" spans="1:20" ht="15" customHeight="1">
      <c r="A246" s="34" t="str">
        <f t="shared" si="10"/>
        <v/>
      </c>
      <c r="B246" s="13"/>
      <c r="C246" s="29"/>
      <c r="D246" s="29"/>
      <c r="E246" s="14"/>
      <c r="F246" s="15"/>
      <c r="G246" s="14"/>
      <c r="H246" s="14"/>
      <c r="I246" s="12"/>
      <c r="J246" s="12"/>
      <c r="K246" s="12"/>
      <c r="L246" s="16"/>
      <c r="M246" s="17"/>
      <c r="N246" s="18"/>
      <c r="O246" s="15"/>
      <c r="P246" s="12"/>
      <c r="Q246" s="39" t="str">
        <f t="shared" si="15"/>
        <v/>
      </c>
      <c r="R246" s="1" t="str">
        <f t="shared" ref="R246:R309" si="19">A253</f>
        <v/>
      </c>
      <c r="S246" s="1" t="str">
        <f t="shared" ref="S246:S309" si="20">""&amp;L253&amp;"  "&amp;M253&amp;"  "&amp;N253&amp;""</f>
        <v xml:space="preserve">    </v>
      </c>
      <c r="T246" s="1" t="str">
        <f t="shared" si="18"/>
        <v xml:space="preserve">    </v>
      </c>
    </row>
    <row r="247" spans="1:20" ht="15" customHeight="1">
      <c r="A247" s="34" t="str">
        <f t="shared" si="10"/>
        <v/>
      </c>
      <c r="B247" s="13"/>
      <c r="C247" s="29"/>
      <c r="D247" s="29"/>
      <c r="E247" s="14"/>
      <c r="F247" s="15"/>
      <c r="G247" s="14"/>
      <c r="H247" s="14"/>
      <c r="I247" s="12"/>
      <c r="J247" s="12"/>
      <c r="K247" s="12"/>
      <c r="L247" s="16"/>
      <c r="M247" s="17"/>
      <c r="N247" s="18"/>
      <c r="O247" s="15"/>
      <c r="P247" s="12"/>
      <c r="Q247" s="39" t="str">
        <f t="shared" si="15"/>
        <v/>
      </c>
      <c r="R247" s="1" t="str">
        <f t="shared" si="19"/>
        <v/>
      </c>
      <c r="S247" s="1" t="str">
        <f t="shared" si="20"/>
        <v xml:space="preserve">    </v>
      </c>
      <c r="T247" s="1" t="str">
        <f t="shared" si="18"/>
        <v xml:space="preserve">    </v>
      </c>
    </row>
    <row r="248" spans="1:20" ht="15" customHeight="1">
      <c r="A248" s="34" t="str">
        <f t="shared" si="10"/>
        <v/>
      </c>
      <c r="B248" s="13"/>
      <c r="C248" s="29"/>
      <c r="D248" s="29"/>
      <c r="E248" s="14"/>
      <c r="F248" s="15"/>
      <c r="G248" s="14"/>
      <c r="H248" s="14"/>
      <c r="I248" s="12"/>
      <c r="J248" s="12"/>
      <c r="K248" s="12"/>
      <c r="L248" s="16"/>
      <c r="M248" s="17"/>
      <c r="N248" s="18"/>
      <c r="O248" s="15"/>
      <c r="P248" s="12"/>
      <c r="Q248" s="39" t="str">
        <f t="shared" si="15"/>
        <v/>
      </c>
      <c r="R248" s="1" t="str">
        <f t="shared" si="19"/>
        <v/>
      </c>
      <c r="S248" s="1" t="str">
        <f t="shared" si="20"/>
        <v xml:space="preserve">    </v>
      </c>
      <c r="T248" s="1" t="str">
        <f t="shared" si="18"/>
        <v xml:space="preserve">    </v>
      </c>
    </row>
    <row r="249" spans="1:20" ht="15" customHeight="1">
      <c r="A249" s="34" t="str">
        <f t="shared" si="10"/>
        <v/>
      </c>
      <c r="B249" s="13"/>
      <c r="C249" s="29"/>
      <c r="D249" s="29"/>
      <c r="E249" s="14"/>
      <c r="F249" s="15"/>
      <c r="G249" s="14"/>
      <c r="H249" s="14"/>
      <c r="I249" s="12"/>
      <c r="J249" s="12"/>
      <c r="K249" s="12"/>
      <c r="L249" s="16"/>
      <c r="M249" s="17"/>
      <c r="N249" s="18"/>
      <c r="O249" s="15"/>
      <c r="P249" s="12"/>
      <c r="Q249" s="39" t="str">
        <f t="shared" si="15"/>
        <v/>
      </c>
      <c r="R249" s="1" t="str">
        <f t="shared" si="19"/>
        <v/>
      </c>
      <c r="S249" s="1" t="str">
        <f t="shared" si="20"/>
        <v xml:space="preserve">    </v>
      </c>
      <c r="T249" s="1" t="str">
        <f t="shared" si="18"/>
        <v xml:space="preserve">    </v>
      </c>
    </row>
    <row r="250" spans="1:20" ht="15" customHeight="1">
      <c r="A250" s="34" t="str">
        <f t="shared" si="10"/>
        <v/>
      </c>
      <c r="B250" s="13"/>
      <c r="C250" s="29"/>
      <c r="D250" s="29"/>
      <c r="E250" s="14"/>
      <c r="F250" s="15"/>
      <c r="G250" s="14"/>
      <c r="H250" s="14"/>
      <c r="I250" s="12"/>
      <c r="J250" s="12"/>
      <c r="K250" s="12"/>
      <c r="L250" s="16"/>
      <c r="M250" s="17"/>
      <c r="N250" s="18"/>
      <c r="O250" s="15"/>
      <c r="P250" s="12"/>
      <c r="Q250" s="39" t="str">
        <f t="shared" si="15"/>
        <v/>
      </c>
      <c r="R250" s="1" t="str">
        <f t="shared" si="19"/>
        <v/>
      </c>
      <c r="S250" s="1" t="str">
        <f t="shared" si="20"/>
        <v xml:space="preserve">    </v>
      </c>
      <c r="T250" s="1" t="str">
        <f t="shared" si="18"/>
        <v xml:space="preserve">    </v>
      </c>
    </row>
    <row r="251" spans="1:20" ht="15" customHeight="1">
      <c r="A251" s="34" t="str">
        <f t="shared" si="10"/>
        <v/>
      </c>
      <c r="B251" s="13"/>
      <c r="C251" s="29"/>
      <c r="D251" s="29"/>
      <c r="E251" s="14"/>
      <c r="F251" s="15"/>
      <c r="G251" s="14"/>
      <c r="H251" s="14"/>
      <c r="I251" s="12"/>
      <c r="J251" s="12"/>
      <c r="K251" s="12"/>
      <c r="L251" s="16"/>
      <c r="M251" s="17"/>
      <c r="N251" s="18"/>
      <c r="O251" s="15"/>
      <c r="P251" s="12"/>
      <c r="Q251" s="39" t="str">
        <f t="shared" si="15"/>
        <v/>
      </c>
      <c r="R251" s="1" t="str">
        <f t="shared" si="19"/>
        <v/>
      </c>
      <c r="S251" s="1" t="str">
        <f t="shared" si="20"/>
        <v xml:space="preserve">    </v>
      </c>
      <c r="T251" s="1" t="str">
        <f t="shared" si="18"/>
        <v xml:space="preserve">    </v>
      </c>
    </row>
    <row r="252" spans="1:20" ht="15" customHeight="1">
      <c r="A252" s="34" t="str">
        <f t="shared" si="10"/>
        <v/>
      </c>
      <c r="B252" s="13"/>
      <c r="C252" s="29"/>
      <c r="D252" s="29"/>
      <c r="E252" s="14"/>
      <c r="F252" s="15"/>
      <c r="G252" s="14"/>
      <c r="H252" s="14"/>
      <c r="I252" s="12"/>
      <c r="J252" s="12"/>
      <c r="K252" s="12"/>
      <c r="L252" s="16"/>
      <c r="M252" s="17"/>
      <c r="N252" s="18"/>
      <c r="O252" s="15"/>
      <c r="P252" s="12"/>
      <c r="Q252" s="39" t="str">
        <f t="shared" si="15"/>
        <v/>
      </c>
      <c r="R252" s="1" t="str">
        <f t="shared" si="19"/>
        <v/>
      </c>
      <c r="S252" s="1" t="str">
        <f t="shared" si="20"/>
        <v xml:space="preserve">    </v>
      </c>
      <c r="T252" s="1" t="str">
        <f t="shared" si="18"/>
        <v xml:space="preserve">    </v>
      </c>
    </row>
    <row r="253" spans="1:20" ht="15" customHeight="1">
      <c r="A253" s="34" t="str">
        <f t="shared" si="10"/>
        <v/>
      </c>
      <c r="B253" s="23"/>
      <c r="C253" s="30"/>
      <c r="D253" s="30"/>
      <c r="E253" s="14"/>
      <c r="F253" s="15"/>
      <c r="G253" s="24"/>
      <c r="H253" s="24"/>
      <c r="I253" s="22"/>
      <c r="J253" s="22"/>
      <c r="K253" s="22"/>
      <c r="L253" s="16"/>
      <c r="M253" s="25"/>
      <c r="N253" s="26"/>
      <c r="O253" s="27"/>
      <c r="P253" s="22"/>
      <c r="Q253" s="39" t="str">
        <f t="shared" si="15"/>
        <v/>
      </c>
      <c r="R253" s="1" t="str">
        <f t="shared" si="19"/>
        <v/>
      </c>
      <c r="S253" s="1" t="str">
        <f t="shared" si="20"/>
        <v xml:space="preserve">    </v>
      </c>
      <c r="T253" s="1" t="str">
        <f t="shared" si="18"/>
        <v xml:space="preserve">    </v>
      </c>
    </row>
    <row r="254" spans="1:20" ht="15" customHeight="1">
      <c r="A254" s="34" t="str">
        <f t="shared" si="10"/>
        <v/>
      </c>
      <c r="B254" s="13"/>
      <c r="C254" s="29"/>
      <c r="D254" s="29"/>
      <c r="E254" s="14"/>
      <c r="F254" s="15"/>
      <c r="G254" s="14"/>
      <c r="H254" s="14"/>
      <c r="I254" s="12"/>
      <c r="J254" s="12"/>
      <c r="K254" s="12"/>
      <c r="L254" s="16"/>
      <c r="M254" s="17"/>
      <c r="N254" s="18"/>
      <c r="O254" s="15"/>
      <c r="P254" s="12"/>
      <c r="Q254" s="39" t="str">
        <f t="shared" si="15"/>
        <v/>
      </c>
      <c r="R254" s="1" t="str">
        <f t="shared" si="19"/>
        <v/>
      </c>
      <c r="S254" s="1" t="str">
        <f t="shared" si="20"/>
        <v xml:space="preserve">    </v>
      </c>
      <c r="T254" s="1" t="str">
        <f t="shared" si="18"/>
        <v xml:space="preserve">    </v>
      </c>
    </row>
    <row r="255" spans="1:20" ht="15" customHeight="1">
      <c r="A255" s="34" t="str">
        <f t="shared" si="10"/>
        <v/>
      </c>
      <c r="B255" s="13"/>
      <c r="C255" s="29"/>
      <c r="D255" s="29"/>
      <c r="E255" s="14"/>
      <c r="F255" s="15"/>
      <c r="G255" s="14"/>
      <c r="H255" s="14"/>
      <c r="I255" s="12"/>
      <c r="J255" s="12"/>
      <c r="K255" s="12"/>
      <c r="L255" s="16"/>
      <c r="M255" s="17"/>
      <c r="N255" s="18"/>
      <c r="O255" s="15"/>
      <c r="P255" s="12"/>
      <c r="Q255" s="39" t="str">
        <f t="shared" si="15"/>
        <v/>
      </c>
      <c r="R255" s="1" t="str">
        <f t="shared" si="19"/>
        <v/>
      </c>
      <c r="S255" s="1" t="str">
        <f t="shared" si="20"/>
        <v xml:space="preserve">    </v>
      </c>
      <c r="T255" s="1" t="str">
        <f t="shared" si="18"/>
        <v xml:space="preserve">    </v>
      </c>
    </row>
    <row r="256" spans="1:20" ht="15" customHeight="1">
      <c r="A256" s="34" t="str">
        <f t="shared" si="10"/>
        <v/>
      </c>
      <c r="B256" s="13"/>
      <c r="C256" s="29"/>
      <c r="D256" s="29"/>
      <c r="E256" s="14"/>
      <c r="F256" s="15"/>
      <c r="G256" s="14"/>
      <c r="H256" s="14"/>
      <c r="I256" s="12"/>
      <c r="J256" s="12"/>
      <c r="K256" s="12"/>
      <c r="L256" s="16"/>
      <c r="M256" s="17"/>
      <c r="N256" s="18"/>
      <c r="O256" s="15"/>
      <c r="P256" s="12"/>
      <c r="Q256" s="39" t="str">
        <f t="shared" si="15"/>
        <v/>
      </c>
      <c r="R256" s="1" t="str">
        <f t="shared" si="19"/>
        <v/>
      </c>
      <c r="S256" s="1" t="str">
        <f t="shared" si="20"/>
        <v xml:space="preserve">    </v>
      </c>
      <c r="T256" s="1" t="str">
        <f t="shared" si="18"/>
        <v xml:space="preserve">    </v>
      </c>
    </row>
    <row r="257" spans="1:20" ht="15" customHeight="1">
      <c r="A257" s="34" t="str">
        <f t="shared" si="10"/>
        <v/>
      </c>
      <c r="B257" s="13"/>
      <c r="C257" s="29"/>
      <c r="D257" s="29"/>
      <c r="E257" s="14"/>
      <c r="F257" s="15"/>
      <c r="G257" s="14"/>
      <c r="H257" s="14"/>
      <c r="I257" s="12"/>
      <c r="J257" s="12"/>
      <c r="K257" s="12"/>
      <c r="L257" s="16"/>
      <c r="M257" s="17"/>
      <c r="N257" s="18"/>
      <c r="O257" s="15"/>
      <c r="P257" s="12"/>
      <c r="Q257" s="39" t="str">
        <f t="shared" si="15"/>
        <v/>
      </c>
      <c r="R257" s="1" t="str">
        <f t="shared" si="19"/>
        <v/>
      </c>
      <c r="S257" s="1" t="str">
        <f t="shared" si="20"/>
        <v xml:space="preserve">    </v>
      </c>
      <c r="T257" s="1" t="str">
        <f t="shared" si="18"/>
        <v xml:space="preserve">    </v>
      </c>
    </row>
    <row r="258" spans="1:20" ht="15" customHeight="1">
      <c r="A258" s="34" t="str">
        <f t="shared" si="10"/>
        <v/>
      </c>
      <c r="B258" s="13"/>
      <c r="C258" s="29"/>
      <c r="D258" s="29"/>
      <c r="E258" s="14"/>
      <c r="F258" s="15"/>
      <c r="G258" s="14"/>
      <c r="H258" s="14"/>
      <c r="I258" s="12"/>
      <c r="J258" s="12"/>
      <c r="K258" s="12"/>
      <c r="L258" s="16"/>
      <c r="M258" s="17"/>
      <c r="N258" s="18"/>
      <c r="O258" s="15"/>
      <c r="P258" s="12"/>
      <c r="Q258" s="39" t="str">
        <f t="shared" si="15"/>
        <v/>
      </c>
      <c r="R258" s="1" t="str">
        <f t="shared" si="19"/>
        <v/>
      </c>
      <c r="S258" s="1" t="str">
        <f t="shared" si="20"/>
        <v xml:space="preserve">    </v>
      </c>
      <c r="T258" s="1" t="str">
        <f t="shared" si="18"/>
        <v xml:space="preserve">    </v>
      </c>
    </row>
    <row r="259" spans="1:20" ht="15" customHeight="1">
      <c r="A259" s="34" t="str">
        <f t="shared" si="10"/>
        <v/>
      </c>
      <c r="B259" s="13"/>
      <c r="C259" s="29"/>
      <c r="D259" s="29"/>
      <c r="E259" s="14"/>
      <c r="F259" s="15"/>
      <c r="G259" s="14"/>
      <c r="H259" s="14"/>
      <c r="I259" s="12"/>
      <c r="J259" s="12"/>
      <c r="K259" s="12"/>
      <c r="L259" s="16"/>
      <c r="M259" s="17"/>
      <c r="N259" s="18"/>
      <c r="O259" s="15"/>
      <c r="P259" s="12"/>
      <c r="Q259" s="39" t="str">
        <f t="shared" si="15"/>
        <v/>
      </c>
      <c r="R259" s="1" t="str">
        <f t="shared" si="19"/>
        <v/>
      </c>
      <c r="S259" s="1" t="str">
        <f t="shared" si="20"/>
        <v xml:space="preserve">    </v>
      </c>
      <c r="T259" s="1" t="str">
        <f t="shared" si="18"/>
        <v xml:space="preserve">    </v>
      </c>
    </row>
    <row r="260" spans="1:20" ht="15" customHeight="1">
      <c r="A260" s="34" t="str">
        <f t="shared" si="10"/>
        <v/>
      </c>
      <c r="B260" s="13"/>
      <c r="C260" s="29"/>
      <c r="D260" s="29"/>
      <c r="E260" s="14"/>
      <c r="F260" s="15"/>
      <c r="G260" s="14"/>
      <c r="H260" s="14"/>
      <c r="I260" s="12"/>
      <c r="J260" s="12"/>
      <c r="K260" s="12"/>
      <c r="L260" s="16"/>
      <c r="M260" s="17"/>
      <c r="N260" s="18"/>
      <c r="O260" s="15"/>
      <c r="P260" s="12"/>
      <c r="Q260" s="39" t="str">
        <f t="shared" si="15"/>
        <v/>
      </c>
      <c r="R260" s="1" t="str">
        <f t="shared" si="19"/>
        <v/>
      </c>
      <c r="S260" s="1" t="str">
        <f t="shared" si="20"/>
        <v xml:space="preserve">    </v>
      </c>
      <c r="T260" s="1" t="str">
        <f t="shared" si="18"/>
        <v xml:space="preserve">    </v>
      </c>
    </row>
    <row r="261" spans="1:20" ht="15" customHeight="1">
      <c r="A261" s="34" t="str">
        <f t="shared" si="10"/>
        <v/>
      </c>
      <c r="B261" s="13"/>
      <c r="C261" s="29"/>
      <c r="D261" s="29"/>
      <c r="E261" s="14"/>
      <c r="F261" s="15"/>
      <c r="G261" s="14"/>
      <c r="H261" s="14"/>
      <c r="I261" s="12"/>
      <c r="J261" s="12"/>
      <c r="K261" s="12"/>
      <c r="L261" s="16"/>
      <c r="M261" s="17"/>
      <c r="N261" s="18"/>
      <c r="O261" s="15"/>
      <c r="P261" s="12"/>
      <c r="Q261" s="39" t="str">
        <f t="shared" si="15"/>
        <v/>
      </c>
      <c r="R261" s="1" t="str">
        <f t="shared" si="19"/>
        <v/>
      </c>
      <c r="S261" s="1" t="str">
        <f t="shared" si="20"/>
        <v xml:space="preserve">    </v>
      </c>
      <c r="T261" s="1" t="str">
        <f t="shared" si="18"/>
        <v xml:space="preserve">    </v>
      </c>
    </row>
    <row r="262" spans="1:20" ht="15" customHeight="1">
      <c r="A262" s="34" t="str">
        <f t="shared" si="10"/>
        <v/>
      </c>
      <c r="B262" s="13"/>
      <c r="C262" s="29"/>
      <c r="D262" s="29"/>
      <c r="E262" s="14"/>
      <c r="F262" s="15"/>
      <c r="G262" s="14"/>
      <c r="H262" s="14"/>
      <c r="I262" s="12"/>
      <c r="J262" s="12"/>
      <c r="K262" s="12"/>
      <c r="L262" s="16"/>
      <c r="M262" s="17"/>
      <c r="N262" s="18"/>
      <c r="O262" s="15"/>
      <c r="P262" s="12"/>
      <c r="Q262" s="39" t="str">
        <f t="shared" si="15"/>
        <v/>
      </c>
      <c r="R262" s="1" t="str">
        <f t="shared" si="19"/>
        <v/>
      </c>
      <c r="S262" s="1" t="str">
        <f t="shared" si="20"/>
        <v xml:space="preserve">    </v>
      </c>
      <c r="T262" s="1" t="str">
        <f t="shared" si="18"/>
        <v xml:space="preserve">    </v>
      </c>
    </row>
    <row r="263" spans="1:20" ht="15" customHeight="1">
      <c r="A263" s="34" t="str">
        <f t="shared" si="10"/>
        <v/>
      </c>
      <c r="B263" s="13"/>
      <c r="C263" s="29"/>
      <c r="D263" s="29"/>
      <c r="E263" s="14"/>
      <c r="F263" s="15"/>
      <c r="G263" s="14"/>
      <c r="H263" s="14"/>
      <c r="I263" s="12"/>
      <c r="J263" s="12"/>
      <c r="K263" s="12"/>
      <c r="L263" s="16"/>
      <c r="M263" s="17"/>
      <c r="N263" s="18"/>
      <c r="O263" s="15"/>
      <c r="P263" s="12"/>
      <c r="Q263" s="39" t="str">
        <f t="shared" ref="Q263:Q322" si="21">IF(P263="","",VLOOKUP(P263,$Z$7:$AA$68,2,FALSE))</f>
        <v/>
      </c>
      <c r="R263" s="1" t="str">
        <f t="shared" si="19"/>
        <v/>
      </c>
      <c r="S263" s="1" t="str">
        <f t="shared" si="20"/>
        <v xml:space="preserve">    </v>
      </c>
      <c r="T263" s="1" t="str">
        <f t="shared" si="18"/>
        <v xml:space="preserve">    </v>
      </c>
    </row>
    <row r="264" spans="1:20" ht="15" customHeight="1">
      <c r="A264" s="34" t="str">
        <f t="shared" si="10"/>
        <v/>
      </c>
      <c r="B264" s="13"/>
      <c r="C264" s="29"/>
      <c r="D264" s="29"/>
      <c r="E264" s="14"/>
      <c r="F264" s="15"/>
      <c r="G264" s="14"/>
      <c r="H264" s="14"/>
      <c r="I264" s="12"/>
      <c r="J264" s="12"/>
      <c r="K264" s="12"/>
      <c r="L264" s="16"/>
      <c r="M264" s="17"/>
      <c r="N264" s="18"/>
      <c r="O264" s="15"/>
      <c r="P264" s="12"/>
      <c r="Q264" s="39" t="str">
        <f t="shared" si="21"/>
        <v/>
      </c>
      <c r="R264" s="1" t="str">
        <f t="shared" si="19"/>
        <v/>
      </c>
      <c r="S264" s="1" t="str">
        <f t="shared" si="20"/>
        <v xml:space="preserve">    </v>
      </c>
      <c r="T264" s="1" t="str">
        <f t="shared" si="18"/>
        <v xml:space="preserve">    </v>
      </c>
    </row>
    <row r="265" spans="1:20" ht="15" customHeight="1">
      <c r="A265" s="34" t="str">
        <f t="shared" si="10"/>
        <v/>
      </c>
      <c r="B265" s="13"/>
      <c r="C265" s="29"/>
      <c r="D265" s="29"/>
      <c r="E265" s="14"/>
      <c r="F265" s="15"/>
      <c r="G265" s="14"/>
      <c r="H265" s="14"/>
      <c r="I265" s="12"/>
      <c r="J265" s="12"/>
      <c r="K265" s="12"/>
      <c r="L265" s="16"/>
      <c r="M265" s="17"/>
      <c r="N265" s="18"/>
      <c r="O265" s="15"/>
      <c r="P265" s="12"/>
      <c r="Q265" s="39" t="str">
        <f t="shared" si="21"/>
        <v/>
      </c>
      <c r="R265" s="1" t="str">
        <f t="shared" si="19"/>
        <v/>
      </c>
      <c r="S265" s="1" t="str">
        <f t="shared" si="20"/>
        <v xml:space="preserve">    </v>
      </c>
      <c r="T265" s="1" t="str">
        <f t="shared" si="18"/>
        <v xml:space="preserve">    </v>
      </c>
    </row>
    <row r="266" spans="1:20" ht="15" customHeight="1">
      <c r="A266" s="34" t="str">
        <f t="shared" si="10"/>
        <v/>
      </c>
      <c r="B266" s="13"/>
      <c r="C266" s="29"/>
      <c r="D266" s="29"/>
      <c r="E266" s="14"/>
      <c r="F266" s="15"/>
      <c r="G266" s="14"/>
      <c r="H266" s="14"/>
      <c r="I266" s="12"/>
      <c r="J266" s="12"/>
      <c r="K266" s="12"/>
      <c r="L266" s="16"/>
      <c r="M266" s="17"/>
      <c r="N266" s="18"/>
      <c r="O266" s="15"/>
      <c r="P266" s="12"/>
      <c r="Q266" s="39" t="str">
        <f t="shared" si="21"/>
        <v/>
      </c>
      <c r="R266" s="1" t="str">
        <f t="shared" si="19"/>
        <v/>
      </c>
      <c r="S266" s="1" t="str">
        <f t="shared" si="20"/>
        <v xml:space="preserve">    </v>
      </c>
      <c r="T266" s="1" t="str">
        <f t="shared" ref="T266:T328" si="22">S266</f>
        <v xml:space="preserve">    </v>
      </c>
    </row>
    <row r="267" spans="1:20" ht="15" customHeight="1">
      <c r="A267" s="34" t="str">
        <f t="shared" si="10"/>
        <v/>
      </c>
      <c r="B267" s="13"/>
      <c r="C267" s="29"/>
      <c r="D267" s="29"/>
      <c r="E267" s="14"/>
      <c r="F267" s="15"/>
      <c r="G267" s="14"/>
      <c r="H267" s="14"/>
      <c r="I267" s="12"/>
      <c r="J267" s="12"/>
      <c r="K267" s="12"/>
      <c r="L267" s="16"/>
      <c r="M267" s="17"/>
      <c r="N267" s="18"/>
      <c r="O267" s="15"/>
      <c r="P267" s="12"/>
      <c r="Q267" s="39" t="str">
        <f t="shared" si="21"/>
        <v/>
      </c>
      <c r="R267" s="1" t="str">
        <f t="shared" si="19"/>
        <v/>
      </c>
      <c r="S267" s="1" t="str">
        <f t="shared" si="20"/>
        <v xml:space="preserve">    </v>
      </c>
      <c r="T267" s="1" t="str">
        <f t="shared" si="22"/>
        <v xml:space="preserve">    </v>
      </c>
    </row>
    <row r="268" spans="1:20" ht="15" customHeight="1">
      <c r="A268" s="34" t="str">
        <f t="shared" si="10"/>
        <v/>
      </c>
      <c r="B268" s="13"/>
      <c r="C268" s="29"/>
      <c r="D268" s="29"/>
      <c r="E268" s="14"/>
      <c r="F268" s="15"/>
      <c r="G268" s="14"/>
      <c r="H268" s="14"/>
      <c r="I268" s="12"/>
      <c r="J268" s="12"/>
      <c r="K268" s="12"/>
      <c r="L268" s="16"/>
      <c r="M268" s="17"/>
      <c r="N268" s="18"/>
      <c r="O268" s="15"/>
      <c r="P268" s="12"/>
      <c r="Q268" s="39" t="str">
        <f t="shared" si="21"/>
        <v/>
      </c>
      <c r="R268" s="1" t="str">
        <f t="shared" si="19"/>
        <v/>
      </c>
      <c r="S268" s="1" t="str">
        <f t="shared" si="20"/>
        <v xml:space="preserve">    </v>
      </c>
      <c r="T268" s="1" t="str">
        <f t="shared" si="22"/>
        <v xml:space="preserve">    </v>
      </c>
    </row>
    <row r="269" spans="1:20" ht="15" customHeight="1">
      <c r="A269" s="34" t="str">
        <f t="shared" si="10"/>
        <v/>
      </c>
      <c r="B269" s="13"/>
      <c r="C269" s="29"/>
      <c r="D269" s="29"/>
      <c r="E269" s="14"/>
      <c r="F269" s="15"/>
      <c r="G269" s="14"/>
      <c r="H269" s="14"/>
      <c r="I269" s="12"/>
      <c r="J269" s="12"/>
      <c r="K269" s="12"/>
      <c r="L269" s="16"/>
      <c r="M269" s="17"/>
      <c r="N269" s="18"/>
      <c r="O269" s="15"/>
      <c r="P269" s="14"/>
      <c r="Q269" s="39" t="str">
        <f t="shared" si="21"/>
        <v/>
      </c>
      <c r="R269" s="1" t="str">
        <f t="shared" si="19"/>
        <v/>
      </c>
      <c r="S269" s="1" t="str">
        <f t="shared" si="20"/>
        <v xml:space="preserve">    </v>
      </c>
      <c r="T269" s="1" t="str">
        <f t="shared" si="22"/>
        <v xml:space="preserve">    </v>
      </c>
    </row>
    <row r="270" spans="1:20" ht="15" customHeight="1">
      <c r="A270" s="34" t="str">
        <f t="shared" si="10"/>
        <v/>
      </c>
      <c r="B270" s="13"/>
      <c r="C270" s="29"/>
      <c r="D270" s="29"/>
      <c r="E270" s="14"/>
      <c r="F270" s="15"/>
      <c r="G270" s="14"/>
      <c r="H270" s="14"/>
      <c r="I270" s="12"/>
      <c r="J270" s="12"/>
      <c r="K270" s="12"/>
      <c r="L270" s="16"/>
      <c r="M270" s="17"/>
      <c r="N270" s="18"/>
      <c r="O270" s="15"/>
      <c r="P270" s="12"/>
      <c r="Q270" s="39" t="str">
        <f t="shared" si="21"/>
        <v/>
      </c>
      <c r="R270" s="1" t="str">
        <f t="shared" si="19"/>
        <v/>
      </c>
      <c r="S270" s="1" t="str">
        <f t="shared" si="20"/>
        <v xml:space="preserve">    </v>
      </c>
      <c r="T270" s="1" t="str">
        <f t="shared" si="22"/>
        <v xml:space="preserve">    </v>
      </c>
    </row>
    <row r="271" spans="1:20" ht="15" customHeight="1">
      <c r="A271" s="34" t="str">
        <f t="shared" si="10"/>
        <v/>
      </c>
      <c r="B271" s="13"/>
      <c r="C271" s="29"/>
      <c r="D271" s="29"/>
      <c r="E271" s="14"/>
      <c r="F271" s="15"/>
      <c r="G271" s="14"/>
      <c r="H271" s="14"/>
      <c r="I271" s="12"/>
      <c r="J271" s="12"/>
      <c r="K271" s="12"/>
      <c r="L271" s="16"/>
      <c r="M271" s="17"/>
      <c r="N271" s="18"/>
      <c r="O271" s="15"/>
      <c r="P271" s="12"/>
      <c r="Q271" s="39" t="str">
        <f t="shared" si="21"/>
        <v/>
      </c>
      <c r="R271" s="1" t="str">
        <f t="shared" si="19"/>
        <v/>
      </c>
      <c r="S271" s="1" t="str">
        <f t="shared" si="20"/>
        <v xml:space="preserve">    </v>
      </c>
      <c r="T271" s="1" t="str">
        <f t="shared" si="22"/>
        <v xml:space="preserve">    </v>
      </c>
    </row>
    <row r="272" spans="1:20" ht="15" customHeight="1">
      <c r="A272" s="34" t="str">
        <f t="shared" si="10"/>
        <v/>
      </c>
      <c r="B272" s="13"/>
      <c r="C272" s="29"/>
      <c r="D272" s="29"/>
      <c r="E272" s="14"/>
      <c r="F272" s="15"/>
      <c r="G272" s="14"/>
      <c r="H272" s="14"/>
      <c r="I272" s="12"/>
      <c r="J272" s="12"/>
      <c r="K272" s="12"/>
      <c r="L272" s="16"/>
      <c r="M272" s="17"/>
      <c r="N272" s="18"/>
      <c r="O272" s="15"/>
      <c r="P272" s="12"/>
      <c r="Q272" s="39" t="str">
        <f t="shared" si="21"/>
        <v/>
      </c>
      <c r="R272" s="1" t="str">
        <f t="shared" si="19"/>
        <v/>
      </c>
      <c r="S272" s="1" t="str">
        <f t="shared" si="20"/>
        <v xml:space="preserve">    </v>
      </c>
      <c r="T272" s="1" t="str">
        <f t="shared" si="22"/>
        <v xml:space="preserve">    </v>
      </c>
    </row>
    <row r="273" spans="1:20" ht="15" customHeight="1">
      <c r="A273" s="34" t="str">
        <f t="shared" si="10"/>
        <v/>
      </c>
      <c r="B273" s="13"/>
      <c r="C273" s="29"/>
      <c r="D273" s="29"/>
      <c r="E273" s="14"/>
      <c r="F273" s="15"/>
      <c r="G273" s="14"/>
      <c r="H273" s="14"/>
      <c r="I273" s="12"/>
      <c r="J273" s="12"/>
      <c r="K273" s="12"/>
      <c r="L273" s="16"/>
      <c r="M273" s="17"/>
      <c r="N273" s="18"/>
      <c r="O273" s="15"/>
      <c r="P273" s="12"/>
      <c r="Q273" s="39" t="str">
        <f t="shared" si="21"/>
        <v/>
      </c>
      <c r="R273" s="1" t="str">
        <f t="shared" si="19"/>
        <v/>
      </c>
      <c r="S273" s="1" t="str">
        <f t="shared" si="20"/>
        <v xml:space="preserve">    </v>
      </c>
      <c r="T273" s="1" t="str">
        <f t="shared" si="22"/>
        <v xml:space="preserve">    </v>
      </c>
    </row>
    <row r="274" spans="1:20" ht="15" customHeight="1">
      <c r="A274" s="34" t="str">
        <f t="shared" si="10"/>
        <v/>
      </c>
      <c r="B274" s="13"/>
      <c r="C274" s="29"/>
      <c r="D274" s="29"/>
      <c r="E274" s="14"/>
      <c r="F274" s="15"/>
      <c r="G274" s="14"/>
      <c r="H274" s="14"/>
      <c r="I274" s="12"/>
      <c r="J274" s="12"/>
      <c r="K274" s="12"/>
      <c r="L274" s="16"/>
      <c r="M274" s="17"/>
      <c r="N274" s="18"/>
      <c r="O274" s="15"/>
      <c r="P274" s="14"/>
      <c r="Q274" s="39" t="str">
        <f t="shared" si="21"/>
        <v/>
      </c>
      <c r="R274" s="1" t="str">
        <f t="shared" si="19"/>
        <v/>
      </c>
      <c r="S274" s="1" t="str">
        <f t="shared" si="20"/>
        <v xml:space="preserve">    </v>
      </c>
      <c r="T274" s="1" t="str">
        <f t="shared" si="22"/>
        <v xml:space="preserve">    </v>
      </c>
    </row>
    <row r="275" spans="1:20" ht="15" customHeight="1">
      <c r="A275" s="34" t="str">
        <f t="shared" si="10"/>
        <v/>
      </c>
      <c r="B275" s="13"/>
      <c r="C275" s="29"/>
      <c r="D275" s="29"/>
      <c r="E275" s="14"/>
      <c r="F275" s="15"/>
      <c r="G275" s="14"/>
      <c r="H275" s="14"/>
      <c r="I275" s="12"/>
      <c r="J275" s="12"/>
      <c r="K275" s="12"/>
      <c r="L275" s="16"/>
      <c r="M275" s="17"/>
      <c r="N275" s="18"/>
      <c r="O275" s="15"/>
      <c r="P275" s="12"/>
      <c r="Q275" s="39" t="str">
        <f t="shared" si="21"/>
        <v/>
      </c>
      <c r="R275" s="1" t="str">
        <f t="shared" si="19"/>
        <v/>
      </c>
      <c r="S275" s="1" t="str">
        <f t="shared" si="20"/>
        <v xml:space="preserve">    </v>
      </c>
      <c r="T275" s="1" t="str">
        <f t="shared" si="22"/>
        <v xml:space="preserve">    </v>
      </c>
    </row>
    <row r="276" spans="1:20" ht="15" customHeight="1">
      <c r="A276" s="34" t="str">
        <f t="shared" si="10"/>
        <v/>
      </c>
      <c r="B276" s="23"/>
      <c r="C276" s="30"/>
      <c r="D276" s="30"/>
      <c r="E276" s="14"/>
      <c r="F276" s="15"/>
      <c r="G276" s="24"/>
      <c r="H276" s="24"/>
      <c r="I276" s="22"/>
      <c r="J276" s="22"/>
      <c r="K276" s="22"/>
      <c r="L276" s="16"/>
      <c r="M276" s="25"/>
      <c r="N276" s="26"/>
      <c r="O276" s="27"/>
      <c r="P276" s="22"/>
      <c r="Q276" s="39" t="str">
        <f t="shared" si="21"/>
        <v/>
      </c>
      <c r="R276" s="1" t="str">
        <f t="shared" si="19"/>
        <v/>
      </c>
      <c r="S276" s="1" t="str">
        <f t="shared" si="20"/>
        <v xml:space="preserve">    </v>
      </c>
      <c r="T276" s="1" t="str">
        <f t="shared" si="22"/>
        <v xml:space="preserve">    </v>
      </c>
    </row>
    <row r="277" spans="1:20" ht="15" customHeight="1">
      <c r="A277" s="34" t="str">
        <f t="shared" si="10"/>
        <v/>
      </c>
      <c r="B277" s="13"/>
      <c r="C277" s="29"/>
      <c r="D277" s="29"/>
      <c r="E277" s="14"/>
      <c r="F277" s="15"/>
      <c r="G277" s="14"/>
      <c r="H277" s="14"/>
      <c r="I277" s="12"/>
      <c r="J277" s="12"/>
      <c r="K277" s="12"/>
      <c r="L277" s="16"/>
      <c r="M277" s="17"/>
      <c r="N277" s="18"/>
      <c r="O277" s="15"/>
      <c r="P277" s="12"/>
      <c r="Q277" s="39" t="str">
        <f t="shared" si="21"/>
        <v/>
      </c>
      <c r="R277" s="1" t="str">
        <f t="shared" si="19"/>
        <v/>
      </c>
      <c r="S277" s="1" t="str">
        <f t="shared" si="20"/>
        <v xml:space="preserve">    </v>
      </c>
      <c r="T277" s="1" t="str">
        <f t="shared" si="22"/>
        <v xml:space="preserve">    </v>
      </c>
    </row>
    <row r="278" spans="1:20" ht="15" customHeight="1">
      <c r="A278" s="34" t="str">
        <f t="shared" si="10"/>
        <v/>
      </c>
      <c r="B278" s="13"/>
      <c r="C278" s="29"/>
      <c r="D278" s="29"/>
      <c r="E278" s="14"/>
      <c r="F278" s="15"/>
      <c r="G278" s="14"/>
      <c r="H278" s="14"/>
      <c r="I278" s="12"/>
      <c r="J278" s="12"/>
      <c r="K278" s="12"/>
      <c r="L278" s="16"/>
      <c r="M278" s="17"/>
      <c r="N278" s="18"/>
      <c r="O278" s="15"/>
      <c r="P278" s="12"/>
      <c r="Q278" s="39" t="str">
        <f t="shared" si="21"/>
        <v/>
      </c>
      <c r="R278" s="1" t="str">
        <f t="shared" si="19"/>
        <v/>
      </c>
      <c r="S278" s="1" t="str">
        <f t="shared" si="20"/>
        <v xml:space="preserve">    </v>
      </c>
      <c r="T278" s="1" t="str">
        <f t="shared" si="22"/>
        <v xml:space="preserve">    </v>
      </c>
    </row>
    <row r="279" spans="1:20" ht="15" customHeight="1">
      <c r="A279" s="34" t="str">
        <f t="shared" si="10"/>
        <v/>
      </c>
      <c r="B279" s="13"/>
      <c r="C279" s="29"/>
      <c r="D279" s="29"/>
      <c r="E279" s="14"/>
      <c r="F279" s="15"/>
      <c r="G279" s="14"/>
      <c r="H279" s="14"/>
      <c r="I279" s="12"/>
      <c r="J279" s="12"/>
      <c r="K279" s="12"/>
      <c r="L279" s="16"/>
      <c r="M279" s="17"/>
      <c r="N279" s="18"/>
      <c r="O279" s="15"/>
      <c r="P279" s="12"/>
      <c r="Q279" s="39" t="str">
        <f t="shared" si="21"/>
        <v/>
      </c>
      <c r="R279" s="1" t="str">
        <f t="shared" si="19"/>
        <v/>
      </c>
      <c r="S279" s="1" t="str">
        <f t="shared" si="20"/>
        <v xml:space="preserve">    </v>
      </c>
      <c r="T279" s="1" t="str">
        <f t="shared" si="22"/>
        <v xml:space="preserve">    </v>
      </c>
    </row>
    <row r="280" spans="1:20" ht="15" customHeight="1">
      <c r="A280" s="34" t="str">
        <f t="shared" si="10"/>
        <v/>
      </c>
      <c r="B280" s="13"/>
      <c r="C280" s="29"/>
      <c r="D280" s="29"/>
      <c r="E280" s="14"/>
      <c r="F280" s="15"/>
      <c r="G280" s="14"/>
      <c r="H280" s="14"/>
      <c r="I280" s="12"/>
      <c r="J280" s="12"/>
      <c r="K280" s="12"/>
      <c r="L280" s="16"/>
      <c r="M280" s="17"/>
      <c r="N280" s="18"/>
      <c r="O280" s="15"/>
      <c r="P280" s="12"/>
      <c r="Q280" s="39" t="str">
        <f t="shared" si="21"/>
        <v/>
      </c>
      <c r="R280" s="1" t="str">
        <f t="shared" si="19"/>
        <v/>
      </c>
      <c r="S280" s="1" t="str">
        <f t="shared" si="20"/>
        <v xml:space="preserve">    </v>
      </c>
      <c r="T280" s="1" t="str">
        <f t="shared" si="22"/>
        <v xml:space="preserve">    </v>
      </c>
    </row>
    <row r="281" spans="1:20" ht="15" customHeight="1">
      <c r="A281" s="34" t="str">
        <f t="shared" si="10"/>
        <v/>
      </c>
      <c r="B281" s="13"/>
      <c r="C281" s="29"/>
      <c r="D281" s="29"/>
      <c r="E281" s="14"/>
      <c r="F281" s="15"/>
      <c r="G281" s="14"/>
      <c r="H281" s="14"/>
      <c r="I281" s="12"/>
      <c r="J281" s="12"/>
      <c r="K281" s="12"/>
      <c r="L281" s="16"/>
      <c r="M281" s="17"/>
      <c r="N281" s="18"/>
      <c r="O281" s="15"/>
      <c r="P281" s="12"/>
      <c r="Q281" s="39" t="str">
        <f t="shared" si="21"/>
        <v/>
      </c>
      <c r="R281" s="1" t="str">
        <f t="shared" si="19"/>
        <v/>
      </c>
      <c r="S281" s="1" t="str">
        <f t="shared" si="20"/>
        <v xml:space="preserve">    </v>
      </c>
      <c r="T281" s="1" t="str">
        <f t="shared" si="22"/>
        <v xml:space="preserve">    </v>
      </c>
    </row>
    <row r="282" spans="1:20" ht="15" customHeight="1">
      <c r="A282" s="34" t="str">
        <f t="shared" si="10"/>
        <v/>
      </c>
      <c r="B282" s="13"/>
      <c r="C282" s="29"/>
      <c r="D282" s="29"/>
      <c r="E282" s="14"/>
      <c r="F282" s="15"/>
      <c r="G282" s="14"/>
      <c r="H282" s="14"/>
      <c r="I282" s="12"/>
      <c r="J282" s="12"/>
      <c r="K282" s="12"/>
      <c r="L282" s="16"/>
      <c r="M282" s="17"/>
      <c r="N282" s="18"/>
      <c r="O282" s="15"/>
      <c r="P282" s="12"/>
      <c r="Q282" s="39" t="str">
        <f t="shared" si="21"/>
        <v/>
      </c>
      <c r="R282" s="1" t="str">
        <f t="shared" si="19"/>
        <v/>
      </c>
      <c r="S282" s="1" t="str">
        <f t="shared" si="20"/>
        <v xml:space="preserve">    </v>
      </c>
      <c r="T282" s="1" t="str">
        <f t="shared" si="22"/>
        <v xml:space="preserve">    </v>
      </c>
    </row>
    <row r="283" spans="1:20" ht="15" customHeight="1">
      <c r="A283" s="34" t="str">
        <f t="shared" si="10"/>
        <v/>
      </c>
      <c r="B283" s="13"/>
      <c r="C283" s="29"/>
      <c r="D283" s="29"/>
      <c r="E283" s="14"/>
      <c r="F283" s="15"/>
      <c r="G283" s="14"/>
      <c r="H283" s="14"/>
      <c r="I283" s="12"/>
      <c r="J283" s="12"/>
      <c r="K283" s="12"/>
      <c r="L283" s="16"/>
      <c r="M283" s="17"/>
      <c r="N283" s="18"/>
      <c r="O283" s="15"/>
      <c r="P283" s="12"/>
      <c r="Q283" s="39" t="str">
        <f t="shared" si="21"/>
        <v/>
      </c>
      <c r="R283" s="1" t="str">
        <f t="shared" si="19"/>
        <v/>
      </c>
      <c r="S283" s="1" t="str">
        <f t="shared" si="20"/>
        <v xml:space="preserve">    </v>
      </c>
      <c r="T283" s="1" t="str">
        <f t="shared" si="22"/>
        <v xml:space="preserve">    </v>
      </c>
    </row>
    <row r="284" spans="1:20" ht="15" customHeight="1">
      <c r="A284" s="34" t="str">
        <f t="shared" si="10"/>
        <v/>
      </c>
      <c r="B284" s="13"/>
      <c r="C284" s="29"/>
      <c r="D284" s="29"/>
      <c r="E284" s="14"/>
      <c r="F284" s="15"/>
      <c r="G284" s="14"/>
      <c r="H284" s="14"/>
      <c r="I284" s="12"/>
      <c r="J284" s="12"/>
      <c r="K284" s="12"/>
      <c r="L284" s="16"/>
      <c r="M284" s="17"/>
      <c r="N284" s="18"/>
      <c r="O284" s="15"/>
      <c r="P284" s="12"/>
      <c r="Q284" s="39" t="str">
        <f t="shared" si="21"/>
        <v/>
      </c>
      <c r="R284" s="1" t="str">
        <f t="shared" si="19"/>
        <v/>
      </c>
      <c r="S284" s="1" t="str">
        <f t="shared" si="20"/>
        <v xml:space="preserve">    </v>
      </c>
      <c r="T284" s="1" t="str">
        <f t="shared" si="22"/>
        <v xml:space="preserve">    </v>
      </c>
    </row>
    <row r="285" spans="1:20" ht="15" customHeight="1">
      <c r="A285" s="34" t="str">
        <f t="shared" si="10"/>
        <v/>
      </c>
      <c r="B285" s="13"/>
      <c r="C285" s="29"/>
      <c r="D285" s="29"/>
      <c r="E285" s="14"/>
      <c r="F285" s="15"/>
      <c r="G285" s="14"/>
      <c r="H285" s="14"/>
      <c r="I285" s="12"/>
      <c r="J285" s="12"/>
      <c r="K285" s="12"/>
      <c r="L285" s="16"/>
      <c r="M285" s="17"/>
      <c r="N285" s="18"/>
      <c r="O285" s="15"/>
      <c r="P285" s="12"/>
      <c r="Q285" s="39" t="str">
        <f t="shared" si="21"/>
        <v/>
      </c>
      <c r="R285" s="1" t="str">
        <f t="shared" si="19"/>
        <v/>
      </c>
      <c r="S285" s="1" t="str">
        <f t="shared" si="20"/>
        <v xml:space="preserve">    </v>
      </c>
      <c r="T285" s="1" t="str">
        <f t="shared" si="22"/>
        <v xml:space="preserve">    </v>
      </c>
    </row>
    <row r="286" spans="1:20" ht="15" customHeight="1">
      <c r="A286" s="34" t="str">
        <f t="shared" si="10"/>
        <v/>
      </c>
      <c r="B286" s="13"/>
      <c r="C286" s="29"/>
      <c r="D286" s="29"/>
      <c r="E286" s="14"/>
      <c r="F286" s="15"/>
      <c r="G286" s="14"/>
      <c r="H286" s="14"/>
      <c r="I286" s="12"/>
      <c r="J286" s="12"/>
      <c r="K286" s="12"/>
      <c r="L286" s="16"/>
      <c r="M286" s="17"/>
      <c r="N286" s="18"/>
      <c r="O286" s="15"/>
      <c r="P286" s="12"/>
      <c r="Q286" s="39" t="str">
        <f t="shared" si="21"/>
        <v/>
      </c>
      <c r="R286" s="1" t="str">
        <f t="shared" si="19"/>
        <v/>
      </c>
      <c r="S286" s="1" t="str">
        <f t="shared" si="20"/>
        <v xml:space="preserve">    </v>
      </c>
      <c r="T286" s="1" t="str">
        <f t="shared" si="22"/>
        <v xml:space="preserve">    </v>
      </c>
    </row>
    <row r="287" spans="1:20" ht="15" customHeight="1">
      <c r="A287" s="34" t="str">
        <f t="shared" si="10"/>
        <v/>
      </c>
      <c r="B287" s="13"/>
      <c r="C287" s="29"/>
      <c r="D287" s="29"/>
      <c r="E287" s="14"/>
      <c r="F287" s="15"/>
      <c r="G287" s="14"/>
      <c r="H287" s="14"/>
      <c r="I287" s="12"/>
      <c r="J287" s="12"/>
      <c r="K287" s="12"/>
      <c r="L287" s="16"/>
      <c r="M287" s="17"/>
      <c r="N287" s="18"/>
      <c r="O287" s="15"/>
      <c r="P287" s="12"/>
      <c r="Q287" s="39" t="str">
        <f t="shared" si="21"/>
        <v/>
      </c>
      <c r="R287" s="1" t="str">
        <f t="shared" si="19"/>
        <v/>
      </c>
      <c r="S287" s="1" t="str">
        <f t="shared" si="20"/>
        <v xml:space="preserve">    </v>
      </c>
      <c r="T287" s="1" t="str">
        <f t="shared" si="22"/>
        <v xml:space="preserve">    </v>
      </c>
    </row>
    <row r="288" spans="1:20" ht="15" customHeight="1">
      <c r="A288" s="34" t="str">
        <f t="shared" si="10"/>
        <v/>
      </c>
      <c r="B288" s="13"/>
      <c r="C288" s="29"/>
      <c r="D288" s="29"/>
      <c r="E288" s="14"/>
      <c r="F288" s="15"/>
      <c r="G288" s="14"/>
      <c r="H288" s="14"/>
      <c r="I288" s="12"/>
      <c r="J288" s="12"/>
      <c r="K288" s="12"/>
      <c r="L288" s="16"/>
      <c r="M288" s="17"/>
      <c r="N288" s="18"/>
      <c r="O288" s="15"/>
      <c r="P288" s="12"/>
      <c r="Q288" s="39" t="str">
        <f t="shared" si="21"/>
        <v/>
      </c>
      <c r="R288" s="1" t="str">
        <f t="shared" si="19"/>
        <v/>
      </c>
      <c r="S288" s="1" t="str">
        <f t="shared" si="20"/>
        <v xml:space="preserve">    </v>
      </c>
      <c r="T288" s="1" t="str">
        <f t="shared" si="22"/>
        <v xml:space="preserve">    </v>
      </c>
    </row>
    <row r="289" spans="1:20" ht="15" customHeight="1">
      <c r="A289" s="34" t="str">
        <f t="shared" si="10"/>
        <v/>
      </c>
      <c r="B289" s="13"/>
      <c r="C289" s="29"/>
      <c r="D289" s="29"/>
      <c r="E289" s="14"/>
      <c r="F289" s="15"/>
      <c r="G289" s="14"/>
      <c r="H289" s="14"/>
      <c r="I289" s="12"/>
      <c r="J289" s="12"/>
      <c r="K289" s="12"/>
      <c r="L289" s="16"/>
      <c r="M289" s="17"/>
      <c r="N289" s="18"/>
      <c r="O289" s="15"/>
      <c r="P289" s="12"/>
      <c r="Q289" s="39" t="str">
        <f t="shared" si="21"/>
        <v/>
      </c>
      <c r="R289" s="1" t="str">
        <f t="shared" si="19"/>
        <v/>
      </c>
      <c r="S289" s="1" t="str">
        <f t="shared" si="20"/>
        <v xml:space="preserve">    </v>
      </c>
      <c r="T289" s="1" t="str">
        <f t="shared" si="22"/>
        <v xml:space="preserve">    </v>
      </c>
    </row>
    <row r="290" spans="1:20" ht="15" customHeight="1">
      <c r="A290" s="34" t="str">
        <f t="shared" si="10"/>
        <v/>
      </c>
      <c r="B290" s="13"/>
      <c r="C290" s="29"/>
      <c r="D290" s="29"/>
      <c r="E290" s="14"/>
      <c r="F290" s="15"/>
      <c r="G290" s="14"/>
      <c r="H290" s="14"/>
      <c r="I290" s="12"/>
      <c r="J290" s="12"/>
      <c r="K290" s="12"/>
      <c r="L290" s="16"/>
      <c r="M290" s="17"/>
      <c r="N290" s="18"/>
      <c r="O290" s="15"/>
      <c r="P290" s="12"/>
      <c r="Q290" s="39" t="str">
        <f t="shared" si="21"/>
        <v/>
      </c>
      <c r="R290" s="1" t="str">
        <f t="shared" si="19"/>
        <v/>
      </c>
      <c r="S290" s="1" t="str">
        <f t="shared" si="20"/>
        <v xml:space="preserve">    </v>
      </c>
      <c r="T290" s="1" t="str">
        <f t="shared" si="22"/>
        <v xml:space="preserve">    </v>
      </c>
    </row>
    <row r="291" spans="1:20" ht="15" customHeight="1">
      <c r="A291" s="34" t="str">
        <f t="shared" si="10"/>
        <v/>
      </c>
      <c r="B291" s="13"/>
      <c r="C291" s="29"/>
      <c r="D291" s="29"/>
      <c r="E291" s="14"/>
      <c r="F291" s="15"/>
      <c r="G291" s="14"/>
      <c r="H291" s="14"/>
      <c r="I291" s="12"/>
      <c r="J291" s="12"/>
      <c r="K291" s="12"/>
      <c r="L291" s="16"/>
      <c r="M291" s="17"/>
      <c r="N291" s="18"/>
      <c r="O291" s="15"/>
      <c r="P291" s="12"/>
      <c r="Q291" s="39" t="str">
        <f t="shared" si="21"/>
        <v/>
      </c>
      <c r="R291" s="1" t="str">
        <f t="shared" si="19"/>
        <v/>
      </c>
      <c r="S291" s="1" t="str">
        <f t="shared" si="20"/>
        <v xml:space="preserve">    </v>
      </c>
      <c r="T291" s="1" t="str">
        <f t="shared" si="22"/>
        <v xml:space="preserve">    </v>
      </c>
    </row>
    <row r="292" spans="1:20" ht="15" customHeight="1">
      <c r="A292" s="34" t="str">
        <f t="shared" si="10"/>
        <v/>
      </c>
      <c r="B292" s="13"/>
      <c r="C292" s="29"/>
      <c r="D292" s="29"/>
      <c r="E292" s="14"/>
      <c r="F292" s="15"/>
      <c r="G292" s="14"/>
      <c r="H292" s="14"/>
      <c r="I292" s="12"/>
      <c r="J292" s="12"/>
      <c r="K292" s="12"/>
      <c r="L292" s="16"/>
      <c r="M292" s="17"/>
      <c r="N292" s="18"/>
      <c r="O292" s="15"/>
      <c r="P292" s="12"/>
      <c r="Q292" s="39" t="str">
        <f t="shared" si="21"/>
        <v/>
      </c>
      <c r="R292" s="1" t="str">
        <f t="shared" si="19"/>
        <v/>
      </c>
      <c r="S292" s="1" t="str">
        <f t="shared" si="20"/>
        <v xml:space="preserve">    </v>
      </c>
      <c r="T292" s="1" t="str">
        <f t="shared" si="22"/>
        <v xml:space="preserve">    </v>
      </c>
    </row>
    <row r="293" spans="1:20" ht="15" customHeight="1">
      <c r="A293" s="34" t="str">
        <f t="shared" si="10"/>
        <v/>
      </c>
      <c r="B293" s="13"/>
      <c r="C293" s="29"/>
      <c r="D293" s="29"/>
      <c r="E293" s="14"/>
      <c r="F293" s="15"/>
      <c r="G293" s="14"/>
      <c r="H293" s="14"/>
      <c r="I293" s="12"/>
      <c r="J293" s="12"/>
      <c r="K293" s="12"/>
      <c r="L293" s="16"/>
      <c r="M293" s="17"/>
      <c r="N293" s="18"/>
      <c r="O293" s="15"/>
      <c r="P293" s="12"/>
      <c r="Q293" s="39" t="str">
        <f t="shared" si="21"/>
        <v/>
      </c>
      <c r="R293" s="1" t="str">
        <f t="shared" si="19"/>
        <v/>
      </c>
      <c r="S293" s="1" t="str">
        <f t="shared" si="20"/>
        <v xml:space="preserve">    </v>
      </c>
      <c r="T293" s="1" t="str">
        <f t="shared" si="22"/>
        <v xml:space="preserve">    </v>
      </c>
    </row>
    <row r="294" spans="1:20" ht="15" customHeight="1">
      <c r="A294" s="34" t="str">
        <f t="shared" si="10"/>
        <v/>
      </c>
      <c r="B294" s="13"/>
      <c r="C294" s="29"/>
      <c r="D294" s="29"/>
      <c r="E294" s="14"/>
      <c r="F294" s="15"/>
      <c r="G294" s="14"/>
      <c r="H294" s="14"/>
      <c r="I294" s="12"/>
      <c r="J294" s="12"/>
      <c r="K294" s="12"/>
      <c r="L294" s="16"/>
      <c r="M294" s="17"/>
      <c r="N294" s="18"/>
      <c r="O294" s="15"/>
      <c r="P294" s="12"/>
      <c r="Q294" s="39" t="str">
        <f t="shared" si="21"/>
        <v/>
      </c>
      <c r="R294" s="1" t="str">
        <f t="shared" si="19"/>
        <v/>
      </c>
      <c r="S294" s="1" t="str">
        <f t="shared" si="20"/>
        <v xml:space="preserve">    </v>
      </c>
      <c r="T294" s="1" t="str">
        <f t="shared" si="22"/>
        <v xml:space="preserve">    </v>
      </c>
    </row>
    <row r="295" spans="1:20" ht="15" customHeight="1">
      <c r="A295" s="34" t="str">
        <f t="shared" si="10"/>
        <v/>
      </c>
      <c r="B295" s="13"/>
      <c r="C295" s="29"/>
      <c r="D295" s="29"/>
      <c r="E295" s="14"/>
      <c r="F295" s="15"/>
      <c r="G295" s="14"/>
      <c r="H295" s="14"/>
      <c r="I295" s="12"/>
      <c r="J295" s="12"/>
      <c r="K295" s="12"/>
      <c r="L295" s="16"/>
      <c r="M295" s="17"/>
      <c r="N295" s="18"/>
      <c r="O295" s="15"/>
      <c r="P295" s="12"/>
      <c r="Q295" s="39" t="str">
        <f t="shared" si="21"/>
        <v/>
      </c>
      <c r="R295" s="1" t="str">
        <f t="shared" si="19"/>
        <v/>
      </c>
      <c r="S295" s="1" t="str">
        <f t="shared" si="20"/>
        <v xml:space="preserve">    </v>
      </c>
      <c r="T295" s="1" t="str">
        <f t="shared" si="22"/>
        <v xml:space="preserve">    </v>
      </c>
    </row>
    <row r="296" spans="1:20" ht="15" customHeight="1">
      <c r="A296" s="34" t="str">
        <f t="shared" si="10"/>
        <v/>
      </c>
      <c r="B296" s="13"/>
      <c r="C296" s="29"/>
      <c r="D296" s="29"/>
      <c r="E296" s="14"/>
      <c r="F296" s="15"/>
      <c r="G296" s="14"/>
      <c r="H296" s="14"/>
      <c r="I296" s="12"/>
      <c r="J296" s="12"/>
      <c r="K296" s="12"/>
      <c r="L296" s="16"/>
      <c r="M296" s="17"/>
      <c r="N296" s="18"/>
      <c r="O296" s="15"/>
      <c r="P296" s="12"/>
      <c r="Q296" s="39" t="str">
        <f t="shared" si="21"/>
        <v/>
      </c>
      <c r="R296" s="1" t="str">
        <f t="shared" si="19"/>
        <v/>
      </c>
      <c r="S296" s="1" t="str">
        <f t="shared" si="20"/>
        <v xml:space="preserve">    </v>
      </c>
      <c r="T296" s="1" t="str">
        <f t="shared" si="22"/>
        <v xml:space="preserve">    </v>
      </c>
    </row>
    <row r="297" spans="1:20" ht="15" customHeight="1">
      <c r="A297" s="34" t="str">
        <f t="shared" si="10"/>
        <v/>
      </c>
      <c r="B297" s="13"/>
      <c r="C297" s="29"/>
      <c r="D297" s="29"/>
      <c r="E297" s="14"/>
      <c r="F297" s="15"/>
      <c r="G297" s="14"/>
      <c r="H297" s="14"/>
      <c r="I297" s="12"/>
      <c r="J297" s="12"/>
      <c r="K297" s="12"/>
      <c r="L297" s="16"/>
      <c r="M297" s="17"/>
      <c r="N297" s="18"/>
      <c r="O297" s="15"/>
      <c r="P297" s="12"/>
      <c r="Q297" s="39" t="str">
        <f t="shared" si="21"/>
        <v/>
      </c>
      <c r="R297" s="1" t="str">
        <f t="shared" si="19"/>
        <v/>
      </c>
      <c r="S297" s="1" t="str">
        <f t="shared" si="20"/>
        <v xml:space="preserve">    </v>
      </c>
      <c r="T297" s="1" t="str">
        <f t="shared" si="22"/>
        <v xml:space="preserve">    </v>
      </c>
    </row>
    <row r="298" spans="1:20" ht="15" customHeight="1">
      <c r="A298" s="34" t="str">
        <f t="shared" si="10"/>
        <v/>
      </c>
      <c r="B298" s="13"/>
      <c r="C298" s="29"/>
      <c r="D298" s="29"/>
      <c r="E298" s="14"/>
      <c r="F298" s="15"/>
      <c r="G298" s="14"/>
      <c r="H298" s="14"/>
      <c r="I298" s="12"/>
      <c r="J298" s="12"/>
      <c r="K298" s="12"/>
      <c r="L298" s="16"/>
      <c r="M298" s="17"/>
      <c r="N298" s="18"/>
      <c r="O298" s="15"/>
      <c r="P298" s="12"/>
      <c r="Q298" s="39" t="str">
        <f t="shared" si="21"/>
        <v/>
      </c>
      <c r="R298" s="1" t="str">
        <f t="shared" si="19"/>
        <v/>
      </c>
      <c r="S298" s="1" t="str">
        <f t="shared" si="20"/>
        <v xml:space="preserve">    </v>
      </c>
      <c r="T298" s="1" t="str">
        <f t="shared" si="22"/>
        <v xml:space="preserve">    </v>
      </c>
    </row>
    <row r="299" spans="1:20" ht="15" customHeight="1">
      <c r="A299" s="34" t="str">
        <f t="shared" si="10"/>
        <v/>
      </c>
      <c r="B299" s="13"/>
      <c r="C299" s="29"/>
      <c r="D299" s="29"/>
      <c r="E299" s="14"/>
      <c r="F299" s="15"/>
      <c r="G299" s="14"/>
      <c r="H299" s="14"/>
      <c r="I299" s="12"/>
      <c r="J299" s="12"/>
      <c r="K299" s="12"/>
      <c r="L299" s="16"/>
      <c r="M299" s="17"/>
      <c r="N299" s="18"/>
      <c r="O299" s="15"/>
      <c r="P299" s="12"/>
      <c r="Q299" s="39" t="str">
        <f t="shared" si="21"/>
        <v/>
      </c>
      <c r="R299" s="1" t="str">
        <f t="shared" si="19"/>
        <v/>
      </c>
      <c r="S299" s="1" t="str">
        <f t="shared" si="20"/>
        <v xml:space="preserve">    </v>
      </c>
      <c r="T299" s="1" t="str">
        <f t="shared" si="22"/>
        <v xml:space="preserve">    </v>
      </c>
    </row>
    <row r="300" spans="1:20" ht="15" customHeight="1">
      <c r="A300" s="34" t="str">
        <f t="shared" si="10"/>
        <v/>
      </c>
      <c r="B300" s="13"/>
      <c r="C300" s="29"/>
      <c r="D300" s="29"/>
      <c r="E300" s="14"/>
      <c r="F300" s="15"/>
      <c r="G300" s="14"/>
      <c r="H300" s="14"/>
      <c r="I300" s="12"/>
      <c r="J300" s="12"/>
      <c r="K300" s="12"/>
      <c r="L300" s="16"/>
      <c r="M300" s="17"/>
      <c r="N300" s="18"/>
      <c r="O300" s="15"/>
      <c r="P300" s="12"/>
      <c r="Q300" s="39" t="str">
        <f t="shared" si="21"/>
        <v/>
      </c>
      <c r="R300" s="1" t="str">
        <f t="shared" si="19"/>
        <v/>
      </c>
      <c r="S300" s="1" t="str">
        <f t="shared" si="20"/>
        <v xml:space="preserve">    </v>
      </c>
      <c r="T300" s="1" t="str">
        <f t="shared" si="22"/>
        <v xml:space="preserve">    </v>
      </c>
    </row>
    <row r="301" spans="1:20" ht="15" customHeight="1">
      <c r="A301" s="34" t="str">
        <f t="shared" si="10"/>
        <v/>
      </c>
      <c r="B301" s="13"/>
      <c r="C301" s="29"/>
      <c r="D301" s="29"/>
      <c r="E301" s="14"/>
      <c r="F301" s="15"/>
      <c r="G301" s="14"/>
      <c r="H301" s="14"/>
      <c r="I301" s="12"/>
      <c r="J301" s="12"/>
      <c r="K301" s="12"/>
      <c r="L301" s="16"/>
      <c r="M301" s="17"/>
      <c r="N301" s="18"/>
      <c r="O301" s="15"/>
      <c r="P301" s="12"/>
      <c r="Q301" s="39" t="str">
        <f t="shared" si="21"/>
        <v/>
      </c>
      <c r="R301" s="1" t="str">
        <f t="shared" si="19"/>
        <v/>
      </c>
      <c r="S301" s="1" t="str">
        <f t="shared" si="20"/>
        <v xml:space="preserve">    </v>
      </c>
      <c r="T301" s="1" t="str">
        <f t="shared" si="22"/>
        <v xml:space="preserve">    </v>
      </c>
    </row>
    <row r="302" spans="1:20" ht="15" customHeight="1">
      <c r="A302" s="34" t="str">
        <f t="shared" si="10"/>
        <v/>
      </c>
      <c r="B302" s="13"/>
      <c r="C302" s="29"/>
      <c r="D302" s="29"/>
      <c r="E302" s="14"/>
      <c r="F302" s="15"/>
      <c r="G302" s="14"/>
      <c r="H302" s="14"/>
      <c r="I302" s="12"/>
      <c r="J302" s="12"/>
      <c r="K302" s="12"/>
      <c r="L302" s="16"/>
      <c r="M302" s="17"/>
      <c r="N302" s="18"/>
      <c r="O302" s="15"/>
      <c r="P302" s="12"/>
      <c r="Q302" s="39" t="str">
        <f t="shared" si="21"/>
        <v/>
      </c>
      <c r="R302" s="1" t="str">
        <f t="shared" si="19"/>
        <v/>
      </c>
      <c r="S302" s="1" t="str">
        <f t="shared" si="20"/>
        <v xml:space="preserve">    </v>
      </c>
      <c r="T302" s="1" t="str">
        <f t="shared" si="22"/>
        <v xml:space="preserve">    </v>
      </c>
    </row>
    <row r="303" spans="1:20" ht="15" customHeight="1">
      <c r="A303" s="34" t="str">
        <f t="shared" si="10"/>
        <v/>
      </c>
      <c r="B303" s="13"/>
      <c r="C303" s="29"/>
      <c r="D303" s="29"/>
      <c r="E303" s="14"/>
      <c r="F303" s="15"/>
      <c r="G303" s="14"/>
      <c r="H303" s="14"/>
      <c r="I303" s="12"/>
      <c r="J303" s="12"/>
      <c r="K303" s="12"/>
      <c r="L303" s="16"/>
      <c r="M303" s="17"/>
      <c r="N303" s="18"/>
      <c r="O303" s="15"/>
      <c r="P303" s="12"/>
      <c r="Q303" s="39" t="str">
        <f t="shared" si="21"/>
        <v/>
      </c>
      <c r="R303" s="1" t="str">
        <f t="shared" si="19"/>
        <v/>
      </c>
      <c r="S303" s="1" t="str">
        <f t="shared" si="20"/>
        <v xml:space="preserve">    </v>
      </c>
      <c r="T303" s="1" t="str">
        <f t="shared" si="22"/>
        <v xml:space="preserve">    </v>
      </c>
    </row>
    <row r="304" spans="1:20" ht="15" customHeight="1">
      <c r="A304" s="34" t="str">
        <f t="shared" si="10"/>
        <v/>
      </c>
      <c r="B304" s="13"/>
      <c r="C304" s="29"/>
      <c r="D304" s="29"/>
      <c r="E304" s="14"/>
      <c r="F304" s="15"/>
      <c r="G304" s="14"/>
      <c r="H304" s="14"/>
      <c r="I304" s="12"/>
      <c r="J304" s="12"/>
      <c r="K304" s="12"/>
      <c r="L304" s="16"/>
      <c r="M304" s="17"/>
      <c r="N304" s="18"/>
      <c r="O304" s="15"/>
      <c r="P304" s="12"/>
      <c r="Q304" s="39" t="str">
        <f t="shared" si="21"/>
        <v/>
      </c>
      <c r="R304" s="1" t="str">
        <f t="shared" si="19"/>
        <v/>
      </c>
      <c r="S304" s="1" t="str">
        <f t="shared" si="20"/>
        <v xml:space="preserve">    </v>
      </c>
      <c r="T304" s="1" t="str">
        <f t="shared" si="22"/>
        <v xml:space="preserve">    </v>
      </c>
    </row>
    <row r="305" spans="1:20" ht="15" customHeight="1">
      <c r="A305" s="34" t="str">
        <f t="shared" si="10"/>
        <v/>
      </c>
      <c r="B305" s="13"/>
      <c r="C305" s="29"/>
      <c r="D305" s="29"/>
      <c r="E305" s="14"/>
      <c r="F305" s="15"/>
      <c r="G305" s="14"/>
      <c r="H305" s="14"/>
      <c r="I305" s="12"/>
      <c r="J305" s="12"/>
      <c r="K305" s="12"/>
      <c r="L305" s="16"/>
      <c r="M305" s="17"/>
      <c r="N305" s="18"/>
      <c r="O305" s="15"/>
      <c r="P305" s="12"/>
      <c r="Q305" s="39" t="str">
        <f t="shared" si="21"/>
        <v/>
      </c>
      <c r="R305" s="1" t="str">
        <f t="shared" si="19"/>
        <v/>
      </c>
      <c r="S305" s="1" t="str">
        <f t="shared" si="20"/>
        <v xml:space="preserve">    </v>
      </c>
      <c r="T305" s="1" t="str">
        <f t="shared" si="22"/>
        <v xml:space="preserve">    </v>
      </c>
    </row>
    <row r="306" spans="1:20" ht="15" customHeight="1">
      <c r="A306" s="34" t="str">
        <f t="shared" si="10"/>
        <v/>
      </c>
      <c r="B306" s="13"/>
      <c r="C306" s="29"/>
      <c r="D306" s="29"/>
      <c r="E306" s="14"/>
      <c r="F306" s="15"/>
      <c r="G306" s="14"/>
      <c r="H306" s="14"/>
      <c r="I306" s="12"/>
      <c r="J306" s="12"/>
      <c r="K306" s="12"/>
      <c r="L306" s="16"/>
      <c r="M306" s="17"/>
      <c r="N306" s="18"/>
      <c r="O306" s="15"/>
      <c r="P306" s="12"/>
      <c r="Q306" s="39" t="str">
        <f t="shared" si="21"/>
        <v/>
      </c>
      <c r="R306" s="1" t="str">
        <f t="shared" si="19"/>
        <v/>
      </c>
      <c r="S306" s="1" t="str">
        <f t="shared" si="20"/>
        <v xml:space="preserve">    </v>
      </c>
      <c r="T306" s="1" t="str">
        <f t="shared" si="22"/>
        <v xml:space="preserve">    </v>
      </c>
    </row>
    <row r="307" spans="1:20" ht="15" customHeight="1">
      <c r="A307" s="34" t="str">
        <f t="shared" si="10"/>
        <v/>
      </c>
      <c r="B307" s="23"/>
      <c r="C307" s="30"/>
      <c r="D307" s="30"/>
      <c r="E307" s="14"/>
      <c r="F307" s="15"/>
      <c r="G307" s="24"/>
      <c r="H307" s="24"/>
      <c r="I307" s="22"/>
      <c r="J307" s="22"/>
      <c r="K307" s="22"/>
      <c r="L307" s="16"/>
      <c r="M307" s="25"/>
      <c r="N307" s="26"/>
      <c r="O307" s="27"/>
      <c r="P307" s="22"/>
      <c r="Q307" s="39" t="str">
        <f t="shared" si="21"/>
        <v/>
      </c>
      <c r="R307" s="1" t="str">
        <f t="shared" si="19"/>
        <v/>
      </c>
      <c r="S307" s="1" t="str">
        <f t="shared" si="20"/>
        <v xml:space="preserve">    </v>
      </c>
      <c r="T307" s="1" t="str">
        <f t="shared" si="22"/>
        <v xml:space="preserve">    </v>
      </c>
    </row>
    <row r="308" spans="1:20" ht="15" customHeight="1">
      <c r="A308" s="34" t="str">
        <f t="shared" si="10"/>
        <v/>
      </c>
      <c r="B308" s="13"/>
      <c r="C308" s="29"/>
      <c r="D308" s="29"/>
      <c r="E308" s="14"/>
      <c r="F308" s="15"/>
      <c r="G308" s="14"/>
      <c r="H308" s="14"/>
      <c r="I308" s="12"/>
      <c r="J308" s="12"/>
      <c r="K308" s="12"/>
      <c r="L308" s="16"/>
      <c r="M308" s="17"/>
      <c r="N308" s="18"/>
      <c r="O308" s="15"/>
      <c r="P308" s="12"/>
      <c r="Q308" s="39" t="str">
        <f t="shared" si="21"/>
        <v/>
      </c>
      <c r="R308" s="1" t="str">
        <f t="shared" si="19"/>
        <v/>
      </c>
      <c r="S308" s="1" t="str">
        <f t="shared" si="20"/>
        <v xml:space="preserve">    </v>
      </c>
      <c r="T308" s="1" t="str">
        <f t="shared" si="22"/>
        <v xml:space="preserve">    </v>
      </c>
    </row>
    <row r="309" spans="1:20" ht="15" customHeight="1">
      <c r="A309" s="34" t="str">
        <f t="shared" si="10"/>
        <v/>
      </c>
      <c r="B309" s="13"/>
      <c r="C309" s="29"/>
      <c r="D309" s="29"/>
      <c r="E309" s="14"/>
      <c r="F309" s="15"/>
      <c r="G309" s="14"/>
      <c r="H309" s="14"/>
      <c r="I309" s="12"/>
      <c r="J309" s="12"/>
      <c r="K309" s="12"/>
      <c r="L309" s="16"/>
      <c r="M309" s="17"/>
      <c r="N309" s="18"/>
      <c r="O309" s="15"/>
      <c r="P309" s="12"/>
      <c r="Q309" s="39" t="str">
        <f t="shared" si="21"/>
        <v/>
      </c>
      <c r="R309" s="1" t="str">
        <f t="shared" si="19"/>
        <v/>
      </c>
      <c r="S309" s="1" t="str">
        <f t="shared" si="20"/>
        <v xml:space="preserve">    </v>
      </c>
      <c r="T309" s="1" t="str">
        <f t="shared" si="22"/>
        <v xml:space="preserve">    </v>
      </c>
    </row>
    <row r="310" spans="1:20" ht="15" customHeight="1">
      <c r="A310" s="34" t="str">
        <f t="shared" si="10"/>
        <v/>
      </c>
      <c r="B310" s="13"/>
      <c r="C310" s="29"/>
      <c r="D310" s="29"/>
      <c r="E310" s="14"/>
      <c r="F310" s="15"/>
      <c r="G310" s="14"/>
      <c r="H310" s="14"/>
      <c r="I310" s="12"/>
      <c r="J310" s="12"/>
      <c r="K310" s="12"/>
      <c r="L310" s="16"/>
      <c r="M310" s="17"/>
      <c r="N310" s="18"/>
      <c r="O310" s="15"/>
      <c r="P310" s="12"/>
      <c r="Q310" s="39" t="str">
        <f t="shared" si="21"/>
        <v/>
      </c>
      <c r="R310" s="1" t="str">
        <f t="shared" ref="R310:R369" si="23">A317</f>
        <v/>
      </c>
      <c r="S310" s="1" t="str">
        <f t="shared" ref="S310:S369" si="24">""&amp;L317&amp;"  "&amp;M317&amp;"  "&amp;N317&amp;""</f>
        <v xml:space="preserve">    </v>
      </c>
      <c r="T310" s="1" t="str">
        <f t="shared" si="22"/>
        <v xml:space="preserve">    </v>
      </c>
    </row>
    <row r="311" spans="1:20" ht="15" customHeight="1">
      <c r="A311" s="34" t="str">
        <f t="shared" si="10"/>
        <v/>
      </c>
      <c r="B311" s="13"/>
      <c r="C311" s="29"/>
      <c r="D311" s="29"/>
      <c r="E311" s="14"/>
      <c r="F311" s="15"/>
      <c r="G311" s="14"/>
      <c r="H311" s="14"/>
      <c r="I311" s="12"/>
      <c r="J311" s="12"/>
      <c r="K311" s="12"/>
      <c r="L311" s="16"/>
      <c r="M311" s="17"/>
      <c r="N311" s="18"/>
      <c r="O311" s="15"/>
      <c r="P311" s="12"/>
      <c r="Q311" s="39" t="str">
        <f t="shared" si="21"/>
        <v/>
      </c>
      <c r="R311" s="1" t="str">
        <f t="shared" si="23"/>
        <v/>
      </c>
      <c r="S311" s="1" t="str">
        <f t="shared" si="24"/>
        <v xml:space="preserve">    </v>
      </c>
      <c r="T311" s="1" t="str">
        <f t="shared" si="22"/>
        <v xml:space="preserve">    </v>
      </c>
    </row>
    <row r="312" spans="1:20" ht="15" customHeight="1">
      <c r="A312" s="34" t="str">
        <f t="shared" si="10"/>
        <v/>
      </c>
      <c r="B312" s="13"/>
      <c r="C312" s="29"/>
      <c r="D312" s="29"/>
      <c r="E312" s="14"/>
      <c r="F312" s="15"/>
      <c r="G312" s="14"/>
      <c r="H312" s="14"/>
      <c r="I312" s="12"/>
      <c r="J312" s="12"/>
      <c r="K312" s="12"/>
      <c r="L312" s="16"/>
      <c r="M312" s="17"/>
      <c r="N312" s="18"/>
      <c r="O312" s="15"/>
      <c r="P312" s="12"/>
      <c r="Q312" s="39" t="str">
        <f t="shared" si="21"/>
        <v/>
      </c>
      <c r="R312" s="1" t="str">
        <f t="shared" si="23"/>
        <v/>
      </c>
      <c r="S312" s="1" t="str">
        <f t="shared" si="24"/>
        <v xml:space="preserve">    </v>
      </c>
      <c r="T312" s="1" t="str">
        <f t="shared" si="22"/>
        <v xml:space="preserve">    </v>
      </c>
    </row>
    <row r="313" spans="1:20" ht="15" customHeight="1">
      <c r="A313" s="34" t="str">
        <f t="shared" si="10"/>
        <v/>
      </c>
      <c r="B313" s="13"/>
      <c r="C313" s="29"/>
      <c r="D313" s="29"/>
      <c r="E313" s="14"/>
      <c r="F313" s="15"/>
      <c r="G313" s="14"/>
      <c r="H313" s="14"/>
      <c r="I313" s="12"/>
      <c r="J313" s="12"/>
      <c r="K313" s="12"/>
      <c r="L313" s="16"/>
      <c r="M313" s="17"/>
      <c r="N313" s="18"/>
      <c r="O313" s="15"/>
      <c r="P313" s="12"/>
      <c r="Q313" s="39" t="str">
        <f t="shared" si="21"/>
        <v/>
      </c>
      <c r="R313" s="1" t="str">
        <f t="shared" si="23"/>
        <v/>
      </c>
      <c r="S313" s="1" t="str">
        <f t="shared" si="24"/>
        <v xml:space="preserve">    </v>
      </c>
      <c r="T313" s="1" t="str">
        <f t="shared" si="22"/>
        <v xml:space="preserve">    </v>
      </c>
    </row>
    <row r="314" spans="1:20" ht="15" customHeight="1">
      <c r="A314" s="34" t="str">
        <f t="shared" si="10"/>
        <v/>
      </c>
      <c r="B314" s="13"/>
      <c r="C314" s="29"/>
      <c r="D314" s="29"/>
      <c r="E314" s="14"/>
      <c r="F314" s="15"/>
      <c r="G314" s="14"/>
      <c r="H314" s="14"/>
      <c r="I314" s="12"/>
      <c r="J314" s="12"/>
      <c r="K314" s="12"/>
      <c r="L314" s="16"/>
      <c r="M314" s="17"/>
      <c r="N314" s="18"/>
      <c r="O314" s="15"/>
      <c r="P314" s="12"/>
      <c r="Q314" s="39" t="str">
        <f t="shared" si="21"/>
        <v/>
      </c>
      <c r="R314" s="1" t="str">
        <f t="shared" si="23"/>
        <v/>
      </c>
      <c r="S314" s="1" t="str">
        <f t="shared" si="24"/>
        <v xml:space="preserve">    </v>
      </c>
      <c r="T314" s="1" t="str">
        <f t="shared" si="22"/>
        <v xml:space="preserve">    </v>
      </c>
    </row>
    <row r="315" spans="1:20" ht="15" customHeight="1">
      <c r="A315" s="34" t="str">
        <f t="shared" si="10"/>
        <v/>
      </c>
      <c r="B315" s="13"/>
      <c r="C315" s="29"/>
      <c r="D315" s="29"/>
      <c r="E315" s="14"/>
      <c r="F315" s="15"/>
      <c r="G315" s="14"/>
      <c r="H315" s="14"/>
      <c r="I315" s="12"/>
      <c r="J315" s="12"/>
      <c r="K315" s="12"/>
      <c r="L315" s="16"/>
      <c r="M315" s="17"/>
      <c r="N315" s="18"/>
      <c r="O315" s="15"/>
      <c r="P315" s="12"/>
      <c r="Q315" s="39" t="str">
        <f t="shared" si="21"/>
        <v/>
      </c>
      <c r="R315" s="1" t="str">
        <f t="shared" si="23"/>
        <v/>
      </c>
      <c r="S315" s="1" t="str">
        <f t="shared" si="24"/>
        <v xml:space="preserve">    </v>
      </c>
      <c r="T315" s="1" t="str">
        <f t="shared" si="22"/>
        <v xml:space="preserve">    </v>
      </c>
    </row>
    <row r="316" spans="1:20" ht="15" customHeight="1">
      <c r="A316" s="34" t="str">
        <f t="shared" si="10"/>
        <v/>
      </c>
      <c r="B316" s="13"/>
      <c r="C316" s="29"/>
      <c r="D316" s="29"/>
      <c r="E316" s="14"/>
      <c r="F316" s="15"/>
      <c r="G316" s="14"/>
      <c r="H316" s="14"/>
      <c r="I316" s="12"/>
      <c r="J316" s="12"/>
      <c r="K316" s="12"/>
      <c r="L316" s="16"/>
      <c r="M316" s="17"/>
      <c r="N316" s="18"/>
      <c r="O316" s="15"/>
      <c r="P316" s="12"/>
      <c r="Q316" s="39" t="str">
        <f t="shared" si="21"/>
        <v/>
      </c>
      <c r="R316" s="1" t="str">
        <f t="shared" si="23"/>
        <v/>
      </c>
      <c r="S316" s="1" t="str">
        <f t="shared" si="24"/>
        <v xml:space="preserve">    </v>
      </c>
      <c r="T316" s="1" t="str">
        <f t="shared" si="22"/>
        <v xml:space="preserve">    </v>
      </c>
    </row>
    <row r="317" spans="1:20" ht="15" customHeight="1">
      <c r="A317" s="34" t="str">
        <f t="shared" si="10"/>
        <v/>
      </c>
      <c r="B317" s="13"/>
      <c r="C317" s="29"/>
      <c r="D317" s="29"/>
      <c r="E317" s="14"/>
      <c r="F317" s="15"/>
      <c r="G317" s="14"/>
      <c r="H317" s="14"/>
      <c r="I317" s="12"/>
      <c r="J317" s="12"/>
      <c r="K317" s="12"/>
      <c r="L317" s="16"/>
      <c r="M317" s="17"/>
      <c r="N317" s="18"/>
      <c r="O317" s="15"/>
      <c r="P317" s="12"/>
      <c r="Q317" s="39" t="str">
        <f t="shared" si="21"/>
        <v/>
      </c>
      <c r="R317" s="1" t="str">
        <f t="shared" si="23"/>
        <v/>
      </c>
      <c r="S317" s="1" t="str">
        <f t="shared" si="24"/>
        <v xml:space="preserve">    </v>
      </c>
      <c r="T317" s="1" t="str">
        <f t="shared" si="22"/>
        <v xml:space="preserve">    </v>
      </c>
    </row>
    <row r="318" spans="1:20" ht="15" customHeight="1">
      <c r="A318" s="34" t="str">
        <f t="shared" si="10"/>
        <v/>
      </c>
      <c r="B318" s="13"/>
      <c r="C318" s="29"/>
      <c r="D318" s="29"/>
      <c r="E318" s="14"/>
      <c r="F318" s="15"/>
      <c r="G318" s="14"/>
      <c r="H318" s="14"/>
      <c r="I318" s="12"/>
      <c r="J318" s="12"/>
      <c r="K318" s="12"/>
      <c r="L318" s="16"/>
      <c r="M318" s="17"/>
      <c r="N318" s="18"/>
      <c r="O318" s="15"/>
      <c r="P318" s="12"/>
      <c r="Q318" s="39" t="str">
        <f t="shared" si="21"/>
        <v/>
      </c>
      <c r="R318" s="1" t="str">
        <f t="shared" si="23"/>
        <v/>
      </c>
      <c r="S318" s="1" t="str">
        <f t="shared" si="24"/>
        <v xml:space="preserve">    </v>
      </c>
      <c r="T318" s="1" t="str">
        <f t="shared" si="22"/>
        <v xml:space="preserve">    </v>
      </c>
    </row>
    <row r="319" spans="1:20" ht="15" customHeight="1">
      <c r="A319" s="34" t="str">
        <f t="shared" si="10"/>
        <v/>
      </c>
      <c r="B319" s="13"/>
      <c r="C319" s="29"/>
      <c r="D319" s="29"/>
      <c r="E319" s="14"/>
      <c r="F319" s="15"/>
      <c r="G319" s="14"/>
      <c r="H319" s="14"/>
      <c r="I319" s="12"/>
      <c r="J319" s="12"/>
      <c r="K319" s="12"/>
      <c r="L319" s="16"/>
      <c r="M319" s="17"/>
      <c r="N319" s="18"/>
      <c r="O319" s="15"/>
      <c r="P319" s="12"/>
      <c r="Q319" s="39" t="str">
        <f t="shared" si="21"/>
        <v/>
      </c>
      <c r="R319" s="1" t="str">
        <f t="shared" si="23"/>
        <v/>
      </c>
      <c r="S319" s="1" t="str">
        <f t="shared" si="24"/>
        <v xml:space="preserve">    </v>
      </c>
      <c r="T319" s="1" t="str">
        <f t="shared" si="22"/>
        <v xml:space="preserve">    </v>
      </c>
    </row>
    <row r="320" spans="1:20" ht="15" customHeight="1">
      <c r="A320" s="34" t="str">
        <f t="shared" si="10"/>
        <v/>
      </c>
      <c r="B320" s="13"/>
      <c r="C320" s="29"/>
      <c r="D320" s="29"/>
      <c r="E320" s="14"/>
      <c r="F320" s="15"/>
      <c r="G320" s="14"/>
      <c r="H320" s="14"/>
      <c r="I320" s="12"/>
      <c r="J320" s="12"/>
      <c r="K320" s="12"/>
      <c r="L320" s="16"/>
      <c r="M320" s="17"/>
      <c r="N320" s="18"/>
      <c r="O320" s="15"/>
      <c r="P320" s="12"/>
      <c r="Q320" s="39" t="str">
        <f t="shared" si="21"/>
        <v/>
      </c>
      <c r="R320" s="1" t="str">
        <f t="shared" si="23"/>
        <v/>
      </c>
      <c r="S320" s="1" t="str">
        <f t="shared" si="24"/>
        <v xml:space="preserve">    </v>
      </c>
      <c r="T320" s="1" t="str">
        <f t="shared" si="22"/>
        <v xml:space="preserve">    </v>
      </c>
    </row>
    <row r="321" spans="1:20" ht="15" customHeight="1">
      <c r="A321" s="34" t="str">
        <f t="shared" si="10"/>
        <v/>
      </c>
      <c r="B321" s="13"/>
      <c r="C321" s="29"/>
      <c r="D321" s="29"/>
      <c r="E321" s="14"/>
      <c r="F321" s="15"/>
      <c r="G321" s="14"/>
      <c r="H321" s="14"/>
      <c r="I321" s="12"/>
      <c r="J321" s="12"/>
      <c r="K321" s="12"/>
      <c r="L321" s="16"/>
      <c r="M321" s="17"/>
      <c r="N321" s="18"/>
      <c r="O321" s="15"/>
      <c r="P321" s="12"/>
      <c r="Q321" s="39" t="str">
        <f t="shared" si="21"/>
        <v/>
      </c>
      <c r="R321" s="1" t="str">
        <f t="shared" si="23"/>
        <v/>
      </c>
      <c r="S321" s="1" t="str">
        <f t="shared" si="24"/>
        <v xml:space="preserve">    </v>
      </c>
      <c r="T321" s="1" t="str">
        <f t="shared" si="22"/>
        <v xml:space="preserve">    </v>
      </c>
    </row>
    <row r="322" spans="1:20" ht="15" customHeight="1">
      <c r="A322" s="34" t="str">
        <f t="shared" si="10"/>
        <v/>
      </c>
      <c r="B322" s="13"/>
      <c r="C322" s="29"/>
      <c r="D322" s="29"/>
      <c r="E322" s="14"/>
      <c r="F322" s="15"/>
      <c r="G322" s="14"/>
      <c r="H322" s="14"/>
      <c r="I322" s="12"/>
      <c r="J322" s="12"/>
      <c r="K322" s="12"/>
      <c r="L322" s="16"/>
      <c r="M322" s="17"/>
      <c r="N322" s="18"/>
      <c r="O322" s="15"/>
      <c r="P322" s="12"/>
      <c r="Q322" s="39" t="str">
        <f t="shared" si="21"/>
        <v/>
      </c>
      <c r="R322" s="1" t="str">
        <f t="shared" si="23"/>
        <v/>
      </c>
      <c r="S322" s="1" t="str">
        <f t="shared" si="24"/>
        <v xml:space="preserve">    </v>
      </c>
      <c r="T322" s="1" t="str">
        <f t="shared" si="22"/>
        <v xml:space="preserve">    </v>
      </c>
    </row>
    <row r="323" spans="1:20" ht="15" customHeight="1">
      <c r="A323" s="34" t="str">
        <f t="shared" si="10"/>
        <v/>
      </c>
      <c r="B323" s="13"/>
      <c r="C323" s="29"/>
      <c r="D323" s="29"/>
      <c r="E323" s="14"/>
      <c r="F323" s="15"/>
      <c r="G323" s="14"/>
      <c r="H323" s="14"/>
      <c r="I323" s="12"/>
      <c r="J323" s="12"/>
      <c r="K323" s="12"/>
      <c r="L323" s="16"/>
      <c r="M323" s="17"/>
      <c r="N323" s="18"/>
      <c r="O323" s="15"/>
      <c r="P323" s="12"/>
      <c r="Q323" s="40"/>
      <c r="R323" s="1" t="str">
        <f t="shared" si="23"/>
        <v/>
      </c>
      <c r="S323" s="1" t="str">
        <f t="shared" si="24"/>
        <v xml:space="preserve">    </v>
      </c>
      <c r="T323" s="1" t="str">
        <f t="shared" si="22"/>
        <v xml:space="preserve">    </v>
      </c>
    </row>
    <row r="324" spans="1:20" ht="15" customHeight="1">
      <c r="A324" s="34" t="str">
        <f t="shared" si="10"/>
        <v/>
      </c>
      <c r="B324" s="13"/>
      <c r="C324" s="29"/>
      <c r="D324" s="29"/>
      <c r="E324" s="14"/>
      <c r="F324" s="15"/>
      <c r="G324" s="14"/>
      <c r="H324" s="14"/>
      <c r="I324" s="12"/>
      <c r="J324" s="12"/>
      <c r="K324" s="12"/>
      <c r="L324" s="16"/>
      <c r="M324" s="17"/>
      <c r="N324" s="18"/>
      <c r="O324" s="15"/>
      <c r="P324" s="12"/>
      <c r="Q324" s="40"/>
      <c r="R324" s="1" t="str">
        <f t="shared" si="23"/>
        <v/>
      </c>
      <c r="S324" s="1" t="str">
        <f t="shared" si="24"/>
        <v xml:space="preserve">    </v>
      </c>
      <c r="T324" s="1" t="str">
        <f t="shared" si="22"/>
        <v xml:space="preserve">    </v>
      </c>
    </row>
    <row r="325" spans="1:20" ht="15" customHeight="1">
      <c r="A325" s="34" t="str">
        <f t="shared" si="10"/>
        <v/>
      </c>
      <c r="B325" s="13"/>
      <c r="C325" s="29"/>
      <c r="D325" s="29"/>
      <c r="E325" s="14"/>
      <c r="F325" s="15"/>
      <c r="G325" s="14"/>
      <c r="H325" s="14"/>
      <c r="I325" s="12"/>
      <c r="J325" s="12"/>
      <c r="K325" s="12"/>
      <c r="L325" s="16"/>
      <c r="M325" s="17"/>
      <c r="N325" s="18"/>
      <c r="O325" s="15"/>
      <c r="P325" s="12"/>
      <c r="Q325" s="40"/>
    </row>
    <row r="326" spans="1:20" ht="15" customHeight="1">
      <c r="A326" s="34" t="str">
        <f t="shared" si="10"/>
        <v/>
      </c>
      <c r="B326" s="13"/>
      <c r="C326" s="29"/>
      <c r="D326" s="29"/>
      <c r="E326" s="14"/>
      <c r="F326" s="15"/>
      <c r="G326" s="14"/>
      <c r="H326" s="14"/>
      <c r="I326" s="12"/>
      <c r="J326" s="12"/>
      <c r="K326" s="12"/>
      <c r="L326" s="16"/>
      <c r="M326" s="17"/>
      <c r="N326" s="18"/>
      <c r="O326" s="15"/>
      <c r="P326" s="12"/>
      <c r="Q326" s="40"/>
    </row>
    <row r="327" spans="1:20" ht="15" customHeight="1">
      <c r="A327" s="34" t="str">
        <f t="shared" si="10"/>
        <v/>
      </c>
      <c r="B327" s="13"/>
      <c r="C327" s="29"/>
      <c r="D327" s="29"/>
      <c r="E327" s="14"/>
      <c r="F327" s="15"/>
      <c r="G327" s="14"/>
      <c r="H327" s="14"/>
      <c r="I327" s="12"/>
      <c r="J327" s="12"/>
      <c r="K327" s="12"/>
      <c r="L327" s="16"/>
      <c r="M327" s="17"/>
      <c r="N327" s="18"/>
      <c r="O327" s="15"/>
      <c r="P327" s="12"/>
      <c r="Q327" s="40"/>
    </row>
    <row r="328" spans="1:20" ht="15" customHeight="1">
      <c r="A328" s="34" t="str">
        <f t="shared" si="10"/>
        <v/>
      </c>
      <c r="B328" s="13"/>
      <c r="C328" s="29"/>
      <c r="D328" s="29"/>
      <c r="E328" s="14"/>
      <c r="F328" s="15"/>
      <c r="G328" s="14"/>
      <c r="H328" s="14"/>
      <c r="I328" s="12"/>
      <c r="J328" s="12"/>
      <c r="K328" s="12"/>
      <c r="L328" s="16"/>
      <c r="M328" s="17"/>
      <c r="N328" s="18"/>
      <c r="O328" s="15"/>
      <c r="P328" s="12"/>
      <c r="Q328" s="40"/>
      <c r="R328" s="1" t="str">
        <f t="shared" si="23"/>
        <v/>
      </c>
      <c r="S328" s="1" t="str">
        <f t="shared" si="24"/>
        <v xml:space="preserve">    </v>
      </c>
      <c r="T328" s="1" t="str">
        <f t="shared" si="22"/>
        <v xml:space="preserve">    </v>
      </c>
    </row>
    <row r="329" spans="1:20" ht="15" customHeight="1">
      <c r="A329" s="34" t="str">
        <f t="shared" si="10"/>
        <v/>
      </c>
      <c r="B329" s="13"/>
      <c r="C329" s="29"/>
      <c r="D329" s="29"/>
      <c r="E329" s="14"/>
      <c r="F329" s="15"/>
      <c r="G329" s="14"/>
      <c r="H329" s="14"/>
      <c r="I329" s="12"/>
      <c r="J329" s="12"/>
      <c r="K329" s="12"/>
      <c r="L329" s="16"/>
      <c r="M329" s="17"/>
      <c r="N329" s="18"/>
      <c r="O329" s="15"/>
      <c r="P329" s="12"/>
      <c r="Q329" s="40"/>
    </row>
    <row r="330" spans="1:20" ht="15" customHeight="1">
      <c r="A330" s="34" t="str">
        <f t="shared" si="10"/>
        <v/>
      </c>
      <c r="B330" s="13"/>
      <c r="C330" s="29"/>
      <c r="D330" s="29"/>
      <c r="E330" s="14"/>
      <c r="F330" s="15"/>
      <c r="G330" s="14"/>
      <c r="H330" s="14"/>
      <c r="I330" s="12"/>
      <c r="J330" s="12"/>
      <c r="K330" s="12"/>
      <c r="L330" s="16"/>
      <c r="M330" s="17"/>
      <c r="N330" s="18"/>
      <c r="O330" s="15"/>
      <c r="P330" s="12"/>
      <c r="Q330" s="40"/>
    </row>
    <row r="331" spans="1:20" ht="15" customHeight="1">
      <c r="A331" s="34" t="str">
        <f t="shared" si="10"/>
        <v/>
      </c>
      <c r="B331" s="23"/>
      <c r="C331" s="30"/>
      <c r="D331" s="30"/>
      <c r="E331" s="14"/>
      <c r="F331" s="15"/>
      <c r="G331" s="24"/>
      <c r="H331" s="24"/>
      <c r="I331" s="22"/>
      <c r="J331" s="22"/>
      <c r="K331" s="22"/>
      <c r="L331" s="16"/>
      <c r="M331" s="25"/>
      <c r="N331" s="26"/>
      <c r="O331" s="27"/>
      <c r="P331" s="22"/>
      <c r="Q331" s="41"/>
    </row>
    <row r="332" spans="1:20" ht="15" customHeight="1">
      <c r="A332" s="34" t="str">
        <f t="shared" si="10"/>
        <v/>
      </c>
      <c r="B332" s="23"/>
      <c r="C332" s="30"/>
      <c r="D332" s="30"/>
      <c r="E332" s="14"/>
      <c r="F332" s="15"/>
      <c r="G332" s="24"/>
      <c r="H332" s="24"/>
      <c r="I332" s="22"/>
      <c r="J332" s="22"/>
      <c r="K332" s="22"/>
      <c r="L332" s="16"/>
      <c r="M332" s="25"/>
      <c r="N332" s="26"/>
      <c r="O332" s="27"/>
      <c r="P332" s="22"/>
      <c r="Q332" s="41"/>
    </row>
    <row r="333" spans="1:20" ht="15" customHeight="1">
      <c r="A333" s="34" t="str">
        <f t="shared" si="10"/>
        <v/>
      </c>
      <c r="B333" s="23"/>
      <c r="C333" s="30"/>
      <c r="D333" s="30"/>
      <c r="E333" s="14"/>
      <c r="F333" s="15"/>
      <c r="G333" s="24"/>
      <c r="H333" s="24"/>
      <c r="I333" s="22"/>
      <c r="J333" s="22"/>
      <c r="K333" s="22"/>
      <c r="L333" s="16"/>
      <c r="M333" s="25"/>
      <c r="N333" s="26"/>
      <c r="O333" s="27"/>
      <c r="P333" s="22"/>
      <c r="Q333" s="41"/>
    </row>
    <row r="334" spans="1:20" ht="15" customHeight="1">
      <c r="A334" s="34" t="str">
        <f t="shared" si="10"/>
        <v/>
      </c>
      <c r="B334" s="23"/>
      <c r="C334" s="30"/>
      <c r="D334" s="30"/>
      <c r="E334" s="14"/>
      <c r="F334" s="15"/>
      <c r="G334" s="24"/>
      <c r="H334" s="24"/>
      <c r="I334" s="22"/>
      <c r="J334" s="22"/>
      <c r="K334" s="22"/>
      <c r="L334" s="16"/>
      <c r="M334" s="25"/>
      <c r="N334" s="26"/>
      <c r="O334" s="27"/>
      <c r="P334" s="22"/>
      <c r="Q334" s="41"/>
    </row>
    <row r="335" spans="1:20" ht="15" customHeight="1">
      <c r="A335" s="34" t="str">
        <f t="shared" si="10"/>
        <v/>
      </c>
      <c r="B335" s="23"/>
      <c r="C335" s="30"/>
      <c r="D335" s="30"/>
      <c r="E335" s="14"/>
      <c r="F335" s="15"/>
      <c r="G335" s="24"/>
      <c r="H335" s="24"/>
      <c r="I335" s="22"/>
      <c r="J335" s="22"/>
      <c r="K335" s="22"/>
      <c r="L335" s="16"/>
      <c r="M335" s="25"/>
      <c r="N335" s="26"/>
      <c r="O335" s="27"/>
      <c r="P335" s="22"/>
      <c r="Q335" s="41"/>
    </row>
    <row r="336" spans="1:20" ht="15" customHeight="1">
      <c r="A336" s="34" t="str">
        <f t="shared" si="10"/>
        <v/>
      </c>
      <c r="B336" s="23"/>
      <c r="C336" s="30"/>
      <c r="D336" s="30"/>
      <c r="E336" s="14"/>
      <c r="F336" s="15"/>
      <c r="G336" s="24"/>
      <c r="H336" s="24"/>
      <c r="I336" s="22"/>
      <c r="J336" s="22"/>
      <c r="K336" s="22"/>
      <c r="L336" s="16"/>
      <c r="M336" s="25"/>
      <c r="N336" s="26"/>
      <c r="O336" s="27"/>
      <c r="P336" s="22"/>
      <c r="Q336" s="41"/>
    </row>
    <row r="337" spans="1:20" ht="15" customHeight="1">
      <c r="A337" s="34" t="str">
        <f t="shared" si="10"/>
        <v/>
      </c>
      <c r="B337" s="23"/>
      <c r="C337" s="30"/>
      <c r="D337" s="30"/>
      <c r="E337" s="14"/>
      <c r="F337" s="15"/>
      <c r="G337" s="24"/>
      <c r="H337" s="24"/>
      <c r="I337" s="22"/>
      <c r="J337" s="22"/>
      <c r="K337" s="22"/>
      <c r="L337" s="16"/>
      <c r="M337" s="25"/>
      <c r="N337" s="26"/>
      <c r="O337" s="27"/>
      <c r="P337" s="22"/>
      <c r="Q337" s="41"/>
    </row>
    <row r="338" spans="1:20" ht="15" customHeight="1">
      <c r="A338" s="34" t="str">
        <f t="shared" si="10"/>
        <v/>
      </c>
      <c r="B338" s="23"/>
      <c r="C338" s="30"/>
      <c r="D338" s="30"/>
      <c r="E338" s="14"/>
      <c r="F338" s="15"/>
      <c r="G338" s="24"/>
      <c r="H338" s="24"/>
      <c r="I338" s="22"/>
      <c r="J338" s="22"/>
      <c r="K338" s="22"/>
      <c r="L338" s="16"/>
      <c r="M338" s="25"/>
      <c r="N338" s="26"/>
      <c r="O338" s="27"/>
      <c r="P338" s="22"/>
      <c r="Q338" s="41"/>
    </row>
    <row r="339" spans="1:20" ht="15" customHeight="1">
      <c r="A339" s="34" t="str">
        <f t="shared" si="10"/>
        <v/>
      </c>
      <c r="B339" s="23"/>
      <c r="C339" s="30"/>
      <c r="D339" s="30"/>
      <c r="E339" s="14"/>
      <c r="F339" s="15"/>
      <c r="G339" s="24"/>
      <c r="H339" s="24"/>
      <c r="I339" s="22"/>
      <c r="J339" s="22"/>
      <c r="K339" s="22"/>
      <c r="L339" s="16"/>
      <c r="M339" s="25"/>
      <c r="N339" s="26"/>
      <c r="O339" s="27"/>
      <c r="P339" s="22"/>
      <c r="Q339" s="41"/>
    </row>
    <row r="340" spans="1:20" ht="15" customHeight="1">
      <c r="A340" s="34" t="str">
        <f t="shared" si="10"/>
        <v/>
      </c>
      <c r="B340" s="23"/>
      <c r="C340" s="30"/>
      <c r="D340" s="30"/>
      <c r="E340" s="14"/>
      <c r="F340" s="15"/>
      <c r="G340" s="24"/>
      <c r="H340" s="24"/>
      <c r="I340" s="22"/>
      <c r="J340" s="22"/>
      <c r="K340" s="22"/>
      <c r="L340" s="16"/>
      <c r="M340" s="25"/>
      <c r="N340" s="26"/>
      <c r="O340" s="27"/>
      <c r="P340" s="22"/>
      <c r="Q340" s="41"/>
    </row>
    <row r="341" spans="1:20" ht="15" customHeight="1">
      <c r="A341" s="34" t="str">
        <f t="shared" si="10"/>
        <v/>
      </c>
      <c r="B341" s="23"/>
      <c r="C341" s="30"/>
      <c r="D341" s="30"/>
      <c r="E341" s="14"/>
      <c r="F341" s="15"/>
      <c r="G341" s="24"/>
      <c r="H341" s="24"/>
      <c r="I341" s="22"/>
      <c r="J341" s="22"/>
      <c r="K341" s="22"/>
      <c r="L341" s="16"/>
      <c r="M341" s="25"/>
      <c r="N341" s="26"/>
      <c r="O341" s="27"/>
      <c r="P341" s="22"/>
      <c r="Q341" s="41"/>
    </row>
    <row r="342" spans="1:20" ht="15" customHeight="1">
      <c r="A342" s="34" t="str">
        <f t="shared" si="10"/>
        <v/>
      </c>
      <c r="B342" s="23"/>
      <c r="C342" s="30"/>
      <c r="D342" s="30"/>
      <c r="E342" s="14"/>
      <c r="F342" s="15"/>
      <c r="G342" s="24"/>
      <c r="H342" s="24"/>
      <c r="I342" s="22"/>
      <c r="J342" s="22"/>
      <c r="K342" s="22"/>
      <c r="L342" s="16"/>
      <c r="M342" s="25"/>
      <c r="N342" s="26"/>
      <c r="O342" s="27"/>
      <c r="P342" s="22"/>
      <c r="Q342" s="41"/>
    </row>
    <row r="343" spans="1:20" ht="15" customHeight="1">
      <c r="A343" s="34" t="str">
        <f t="shared" si="10"/>
        <v/>
      </c>
      <c r="B343" s="23"/>
      <c r="C343" s="30"/>
      <c r="D343" s="30"/>
      <c r="E343" s="14"/>
      <c r="F343" s="15"/>
      <c r="G343" s="24"/>
      <c r="H343" s="24"/>
      <c r="I343" s="22"/>
      <c r="J343" s="22"/>
      <c r="K343" s="22"/>
      <c r="L343" s="16"/>
      <c r="M343" s="25"/>
      <c r="N343" s="26"/>
      <c r="O343" s="27"/>
      <c r="P343" s="22"/>
      <c r="Q343" s="41"/>
    </row>
    <row r="344" spans="1:20" ht="15" customHeight="1">
      <c r="A344" s="34" t="str">
        <f t="shared" si="10"/>
        <v/>
      </c>
      <c r="B344" s="23"/>
      <c r="C344" s="30"/>
      <c r="D344" s="30"/>
      <c r="E344" s="14"/>
      <c r="F344" s="15"/>
      <c r="G344" s="24"/>
      <c r="H344" s="24"/>
      <c r="I344" s="22"/>
      <c r="J344" s="22"/>
      <c r="K344" s="22"/>
      <c r="L344" s="16"/>
      <c r="M344" s="25"/>
      <c r="N344" s="26"/>
      <c r="O344" s="27"/>
      <c r="P344" s="22"/>
      <c r="Q344" s="41"/>
    </row>
    <row r="345" spans="1:20" ht="15" customHeight="1">
      <c r="A345" s="34" t="str">
        <f t="shared" si="10"/>
        <v/>
      </c>
      <c r="B345" s="23"/>
      <c r="C345" s="30"/>
      <c r="D345" s="30"/>
      <c r="E345" s="14"/>
      <c r="F345" s="15"/>
      <c r="G345" s="24"/>
      <c r="H345" s="24"/>
      <c r="I345" s="22"/>
      <c r="J345" s="22"/>
      <c r="K345" s="22"/>
      <c r="L345" s="16"/>
      <c r="M345" s="25"/>
      <c r="N345" s="26"/>
      <c r="O345" s="27"/>
      <c r="P345" s="22"/>
      <c r="Q345" s="41"/>
    </row>
    <row r="346" spans="1:20" ht="15" customHeight="1">
      <c r="A346" s="34" t="str">
        <f t="shared" si="10"/>
        <v/>
      </c>
      <c r="B346" s="23"/>
      <c r="C346" s="30"/>
      <c r="D346" s="30"/>
      <c r="E346" s="14"/>
      <c r="F346" s="15"/>
      <c r="G346" s="24"/>
      <c r="H346" s="24"/>
      <c r="I346" s="22"/>
      <c r="J346" s="22"/>
      <c r="K346" s="22"/>
      <c r="L346" s="16"/>
      <c r="M346" s="25"/>
      <c r="N346" s="26"/>
      <c r="O346" s="27"/>
      <c r="P346" s="22"/>
      <c r="Q346" s="41"/>
    </row>
    <row r="347" spans="1:20" ht="15" customHeight="1">
      <c r="A347" s="34" t="str">
        <f t="shared" si="10"/>
        <v/>
      </c>
      <c r="B347" s="23"/>
      <c r="C347" s="30"/>
      <c r="D347" s="30"/>
      <c r="E347" s="14"/>
      <c r="F347" s="15"/>
      <c r="G347" s="24"/>
      <c r="H347" s="24"/>
      <c r="I347" s="22"/>
      <c r="J347" s="22"/>
      <c r="K347" s="22"/>
      <c r="L347" s="16"/>
      <c r="M347" s="25"/>
      <c r="N347" s="26"/>
      <c r="O347" s="27"/>
      <c r="P347" s="22"/>
      <c r="Q347" s="41"/>
      <c r="R347" s="1" t="str">
        <f t="shared" si="23"/>
        <v/>
      </c>
      <c r="S347" s="1" t="str">
        <f t="shared" si="24"/>
        <v xml:space="preserve">    </v>
      </c>
      <c r="T347" s="1" t="str">
        <f t="shared" ref="T347:T369" si="25">S347</f>
        <v xml:space="preserve">    </v>
      </c>
    </row>
    <row r="348" spans="1:20" ht="15" customHeight="1">
      <c r="A348" s="34" t="str">
        <f t="shared" si="10"/>
        <v/>
      </c>
      <c r="B348" s="23"/>
      <c r="C348" s="30"/>
      <c r="D348" s="30"/>
      <c r="E348" s="14"/>
      <c r="F348" s="15"/>
      <c r="G348" s="24"/>
      <c r="H348" s="24"/>
      <c r="I348" s="22"/>
      <c r="J348" s="22"/>
      <c r="K348" s="22"/>
      <c r="L348" s="16"/>
      <c r="M348" s="25"/>
      <c r="N348" s="26"/>
      <c r="O348" s="27"/>
      <c r="P348" s="22"/>
      <c r="Q348" s="41"/>
      <c r="R348" s="1" t="str">
        <f t="shared" si="23"/>
        <v/>
      </c>
      <c r="S348" s="1" t="str">
        <f t="shared" si="24"/>
        <v xml:space="preserve">    </v>
      </c>
      <c r="T348" s="1" t="str">
        <f t="shared" si="25"/>
        <v xml:space="preserve">    </v>
      </c>
    </row>
    <row r="349" spans="1:20" ht="15" customHeight="1">
      <c r="A349" s="34" t="str">
        <f t="shared" si="10"/>
        <v/>
      </c>
      <c r="B349" s="23"/>
      <c r="C349" s="30"/>
      <c r="D349" s="30"/>
      <c r="E349" s="14"/>
      <c r="F349" s="15"/>
      <c r="G349" s="24"/>
      <c r="H349" s="24"/>
      <c r="I349" s="22"/>
      <c r="J349" s="22"/>
      <c r="K349" s="22"/>
      <c r="L349" s="16"/>
      <c r="M349" s="25"/>
      <c r="N349" s="26"/>
      <c r="O349" s="27"/>
      <c r="P349" s="22"/>
      <c r="Q349" s="41"/>
      <c r="R349" s="1" t="str">
        <f t="shared" si="23"/>
        <v/>
      </c>
      <c r="S349" s="1" t="str">
        <f t="shared" si="24"/>
        <v xml:space="preserve">    </v>
      </c>
      <c r="T349" s="1" t="str">
        <f t="shared" si="25"/>
        <v xml:space="preserve">    </v>
      </c>
    </row>
    <row r="350" spans="1:20" ht="15" customHeight="1">
      <c r="A350" s="34" t="str">
        <f t="shared" si="10"/>
        <v/>
      </c>
      <c r="B350" s="23"/>
      <c r="C350" s="30"/>
      <c r="D350" s="30"/>
      <c r="E350" s="14"/>
      <c r="F350" s="15"/>
      <c r="G350" s="24"/>
      <c r="H350" s="24"/>
      <c r="I350" s="22"/>
      <c r="J350" s="22"/>
      <c r="K350" s="22"/>
      <c r="L350" s="16"/>
      <c r="M350" s="25"/>
      <c r="N350" s="26"/>
      <c r="O350" s="27"/>
      <c r="P350" s="22"/>
      <c r="Q350" s="41"/>
      <c r="R350" s="1" t="str">
        <f t="shared" si="23"/>
        <v/>
      </c>
      <c r="S350" s="1" t="str">
        <f t="shared" si="24"/>
        <v xml:space="preserve">    </v>
      </c>
      <c r="T350" s="1" t="str">
        <f t="shared" si="25"/>
        <v xml:space="preserve">    </v>
      </c>
    </row>
    <row r="351" spans="1:20" ht="15" customHeight="1">
      <c r="A351" s="34" t="str">
        <f t="shared" si="10"/>
        <v/>
      </c>
      <c r="B351" s="23"/>
      <c r="C351" s="30"/>
      <c r="D351" s="30"/>
      <c r="E351" s="14"/>
      <c r="F351" s="15"/>
      <c r="G351" s="24"/>
      <c r="H351" s="24"/>
      <c r="I351" s="22"/>
      <c r="J351" s="22"/>
      <c r="K351" s="22"/>
      <c r="L351" s="16"/>
      <c r="M351" s="25"/>
      <c r="N351" s="26"/>
      <c r="O351" s="27"/>
      <c r="P351" s="22"/>
      <c r="Q351" s="41"/>
      <c r="R351" s="1" t="str">
        <f t="shared" si="23"/>
        <v/>
      </c>
      <c r="S351" s="1" t="str">
        <f t="shared" si="24"/>
        <v xml:space="preserve">    </v>
      </c>
      <c r="T351" s="1" t="str">
        <f t="shared" si="25"/>
        <v xml:space="preserve">    </v>
      </c>
    </row>
    <row r="352" spans="1:20" ht="15" customHeight="1">
      <c r="A352" s="34" t="str">
        <f t="shared" si="10"/>
        <v/>
      </c>
      <c r="B352" s="23"/>
      <c r="C352" s="30"/>
      <c r="D352" s="30"/>
      <c r="E352" s="14"/>
      <c r="F352" s="15"/>
      <c r="G352" s="24"/>
      <c r="H352" s="24"/>
      <c r="I352" s="22"/>
      <c r="J352" s="22"/>
      <c r="K352" s="22"/>
      <c r="L352" s="16"/>
      <c r="M352" s="25"/>
      <c r="N352" s="26"/>
      <c r="O352" s="27"/>
      <c r="P352" s="22"/>
      <c r="Q352" s="41"/>
      <c r="R352" s="1" t="str">
        <f t="shared" si="23"/>
        <v/>
      </c>
      <c r="S352" s="1" t="str">
        <f t="shared" si="24"/>
        <v xml:space="preserve">    </v>
      </c>
      <c r="T352" s="1" t="str">
        <f t="shared" si="25"/>
        <v xml:space="preserve">    </v>
      </c>
    </row>
    <row r="353" spans="1:20" ht="15" customHeight="1">
      <c r="A353" s="34" t="str">
        <f t="shared" si="10"/>
        <v/>
      </c>
      <c r="B353" s="23"/>
      <c r="C353" s="30"/>
      <c r="D353" s="30"/>
      <c r="E353" s="14"/>
      <c r="F353" s="15"/>
      <c r="G353" s="24"/>
      <c r="H353" s="24"/>
      <c r="I353" s="22"/>
      <c r="J353" s="22"/>
      <c r="K353" s="22"/>
      <c r="L353" s="16"/>
      <c r="M353" s="25"/>
      <c r="N353" s="26"/>
      <c r="O353" s="27"/>
      <c r="P353" s="22"/>
      <c r="Q353" s="41"/>
      <c r="R353" s="1" t="str">
        <f t="shared" si="23"/>
        <v/>
      </c>
      <c r="S353" s="1" t="str">
        <f t="shared" si="24"/>
        <v xml:space="preserve">    </v>
      </c>
      <c r="T353" s="1" t="str">
        <f t="shared" si="25"/>
        <v xml:space="preserve">    </v>
      </c>
    </row>
    <row r="354" spans="1:20" ht="15" customHeight="1">
      <c r="A354" s="34" t="str">
        <f t="shared" si="10"/>
        <v/>
      </c>
      <c r="B354" s="23"/>
      <c r="C354" s="30"/>
      <c r="D354" s="30"/>
      <c r="E354" s="14"/>
      <c r="F354" s="15"/>
      <c r="G354" s="24"/>
      <c r="H354" s="24"/>
      <c r="I354" s="22"/>
      <c r="J354" s="22"/>
      <c r="K354" s="22"/>
      <c r="L354" s="16"/>
      <c r="M354" s="25"/>
      <c r="N354" s="26"/>
      <c r="O354" s="27"/>
      <c r="P354" s="22"/>
      <c r="Q354" s="41"/>
      <c r="R354" s="1" t="str">
        <f t="shared" si="23"/>
        <v/>
      </c>
      <c r="S354" s="1" t="str">
        <f t="shared" si="24"/>
        <v xml:space="preserve">    </v>
      </c>
      <c r="T354" s="1" t="str">
        <f t="shared" si="25"/>
        <v xml:space="preserve">    </v>
      </c>
    </row>
    <row r="355" spans="1:20" ht="15" customHeight="1">
      <c r="A355" s="34" t="str">
        <f t="shared" si="10"/>
        <v/>
      </c>
      <c r="B355" s="23"/>
      <c r="C355" s="30"/>
      <c r="D355" s="30"/>
      <c r="E355" s="14"/>
      <c r="F355" s="15"/>
      <c r="G355" s="24"/>
      <c r="H355" s="24"/>
      <c r="I355" s="22"/>
      <c r="J355" s="22"/>
      <c r="K355" s="22"/>
      <c r="L355" s="16"/>
      <c r="M355" s="25"/>
      <c r="N355" s="26"/>
      <c r="O355" s="27"/>
      <c r="P355" s="22"/>
      <c r="Q355" s="41"/>
      <c r="R355" s="1" t="str">
        <f t="shared" si="23"/>
        <v/>
      </c>
      <c r="S355" s="1" t="str">
        <f t="shared" si="24"/>
        <v xml:space="preserve">    </v>
      </c>
      <c r="T355" s="1" t="str">
        <f t="shared" si="25"/>
        <v xml:space="preserve">    </v>
      </c>
    </row>
    <row r="356" spans="1:20" ht="15" customHeight="1">
      <c r="A356" s="34" t="str">
        <f t="shared" si="10"/>
        <v/>
      </c>
      <c r="B356" s="23"/>
      <c r="C356" s="30"/>
      <c r="D356" s="30"/>
      <c r="E356" s="14"/>
      <c r="F356" s="15"/>
      <c r="G356" s="24"/>
      <c r="H356" s="24"/>
      <c r="I356" s="22"/>
      <c r="J356" s="22"/>
      <c r="K356" s="22"/>
      <c r="L356" s="16"/>
      <c r="M356" s="25"/>
      <c r="N356" s="26"/>
      <c r="O356" s="27"/>
      <c r="P356" s="22"/>
      <c r="Q356" s="41"/>
      <c r="R356" s="1" t="str">
        <f t="shared" si="23"/>
        <v/>
      </c>
      <c r="S356" s="1" t="str">
        <f t="shared" si="24"/>
        <v xml:space="preserve">    </v>
      </c>
      <c r="T356" s="1" t="str">
        <f t="shared" si="25"/>
        <v xml:space="preserve">    </v>
      </c>
    </row>
    <row r="357" spans="1:20" ht="15" customHeight="1">
      <c r="A357" s="34" t="str">
        <f t="shared" si="10"/>
        <v/>
      </c>
      <c r="B357" s="23"/>
      <c r="C357" s="30"/>
      <c r="D357" s="30"/>
      <c r="E357" s="14"/>
      <c r="F357" s="15"/>
      <c r="G357" s="24"/>
      <c r="H357" s="24"/>
      <c r="I357" s="22"/>
      <c r="J357" s="22"/>
      <c r="K357" s="22"/>
      <c r="L357" s="16"/>
      <c r="M357" s="25"/>
      <c r="N357" s="26"/>
      <c r="O357" s="27"/>
      <c r="P357" s="22"/>
      <c r="Q357" s="41"/>
      <c r="R357" s="1" t="str">
        <f t="shared" si="23"/>
        <v/>
      </c>
      <c r="S357" s="1" t="str">
        <f t="shared" si="24"/>
        <v xml:space="preserve">    </v>
      </c>
      <c r="T357" s="1" t="str">
        <f t="shared" si="25"/>
        <v xml:space="preserve">    </v>
      </c>
    </row>
    <row r="358" spans="1:20" ht="15" customHeight="1">
      <c r="A358" s="34" t="str">
        <f t="shared" si="10"/>
        <v/>
      </c>
      <c r="B358" s="13"/>
      <c r="C358" s="29"/>
      <c r="D358" s="29"/>
      <c r="E358" s="14"/>
      <c r="F358" s="15"/>
      <c r="G358" s="14"/>
      <c r="H358" s="14"/>
      <c r="I358" s="12"/>
      <c r="J358" s="12"/>
      <c r="K358" s="12"/>
      <c r="L358" s="16"/>
      <c r="M358" s="17"/>
      <c r="N358" s="18"/>
      <c r="O358" s="15"/>
      <c r="P358" s="12"/>
      <c r="Q358" s="40"/>
      <c r="R358" s="1" t="str">
        <f t="shared" si="23"/>
        <v/>
      </c>
      <c r="S358" s="1" t="str">
        <f t="shared" si="24"/>
        <v xml:space="preserve">    </v>
      </c>
      <c r="T358" s="1" t="str">
        <f t="shared" si="25"/>
        <v xml:space="preserve">    </v>
      </c>
    </row>
    <row r="359" spans="1:20" ht="15" customHeight="1">
      <c r="A359" s="34" t="str">
        <f t="shared" si="10"/>
        <v/>
      </c>
      <c r="B359" s="13"/>
      <c r="C359" s="29"/>
      <c r="D359" s="29"/>
      <c r="E359" s="14"/>
      <c r="F359" s="15"/>
      <c r="G359" s="14"/>
      <c r="H359" s="14"/>
      <c r="I359" s="12"/>
      <c r="J359" s="12"/>
      <c r="K359" s="12"/>
      <c r="L359" s="16"/>
      <c r="M359" s="17"/>
      <c r="N359" s="18"/>
      <c r="O359" s="15"/>
      <c r="P359" s="12"/>
      <c r="Q359" s="40"/>
      <c r="R359" s="1" t="str">
        <f t="shared" si="23"/>
        <v/>
      </c>
      <c r="S359" s="1" t="str">
        <f t="shared" si="24"/>
        <v xml:space="preserve">    </v>
      </c>
      <c r="T359" s="1" t="str">
        <f t="shared" si="25"/>
        <v xml:space="preserve">    </v>
      </c>
    </row>
    <row r="360" spans="1:20" ht="15" customHeight="1">
      <c r="A360" s="34" t="str">
        <f t="shared" si="10"/>
        <v/>
      </c>
      <c r="B360" s="13"/>
      <c r="C360" s="29"/>
      <c r="D360" s="29"/>
      <c r="E360" s="14"/>
      <c r="F360" s="15"/>
      <c r="G360" s="14"/>
      <c r="H360" s="14"/>
      <c r="I360" s="12"/>
      <c r="J360" s="12"/>
      <c r="K360" s="12"/>
      <c r="L360" s="16"/>
      <c r="M360" s="17"/>
      <c r="N360" s="18"/>
      <c r="O360" s="15"/>
      <c r="P360" s="12"/>
      <c r="Q360" s="40"/>
      <c r="R360" s="1" t="str">
        <f t="shared" si="23"/>
        <v/>
      </c>
    </row>
    <row r="361" spans="1:20" ht="15" customHeight="1">
      <c r="A361" s="34" t="str">
        <f t="shared" ref="A361:A376" si="26">IF(OR(B361="",C361="",D361=""),"",TEXT(Q361,"000")&amp;B361&amp;TEXT(C361,"00")&amp;TEXT(D361,"00"))</f>
        <v/>
      </c>
      <c r="B361" s="13"/>
      <c r="C361" s="29"/>
      <c r="D361" s="29"/>
      <c r="E361" s="14"/>
      <c r="F361" s="15"/>
      <c r="G361" s="14"/>
      <c r="H361" s="14"/>
      <c r="I361" s="12"/>
      <c r="J361" s="12"/>
      <c r="K361" s="12"/>
      <c r="L361" s="16"/>
      <c r="M361" s="17"/>
      <c r="N361" s="18"/>
      <c r="O361" s="15"/>
      <c r="P361" s="12"/>
      <c r="Q361" s="40"/>
      <c r="R361" s="1" t="str">
        <f t="shared" si="23"/>
        <v/>
      </c>
      <c r="S361" s="1" t="str">
        <f t="shared" si="24"/>
        <v xml:space="preserve">    </v>
      </c>
      <c r="T361" s="1" t="str">
        <f t="shared" si="25"/>
        <v xml:space="preserve">    </v>
      </c>
    </row>
    <row r="362" spans="1:20" ht="15" customHeight="1">
      <c r="A362" s="34" t="str">
        <f t="shared" si="26"/>
        <v/>
      </c>
      <c r="B362" s="13"/>
      <c r="C362" s="29"/>
      <c r="D362" s="29"/>
      <c r="E362" s="14"/>
      <c r="F362" s="15"/>
      <c r="G362" s="14"/>
      <c r="H362" s="14"/>
      <c r="I362" s="12"/>
      <c r="J362" s="12"/>
      <c r="K362" s="12"/>
      <c r="L362" s="16"/>
      <c r="M362" s="17"/>
      <c r="N362" s="18"/>
      <c r="O362" s="15"/>
      <c r="P362" s="12"/>
      <c r="Q362" s="40"/>
      <c r="R362" s="1" t="str">
        <f t="shared" si="23"/>
        <v/>
      </c>
      <c r="S362" s="1" t="str">
        <f t="shared" si="24"/>
        <v xml:space="preserve">    </v>
      </c>
      <c r="T362" s="1" t="str">
        <f t="shared" si="25"/>
        <v xml:space="preserve">    </v>
      </c>
    </row>
    <row r="363" spans="1:20" ht="15" customHeight="1">
      <c r="A363" s="34" t="str">
        <f t="shared" si="26"/>
        <v/>
      </c>
      <c r="B363" s="13"/>
      <c r="C363" s="29"/>
      <c r="D363" s="29"/>
      <c r="E363" s="14"/>
      <c r="F363" s="15"/>
      <c r="G363" s="14"/>
      <c r="H363" s="14"/>
      <c r="I363" s="12"/>
      <c r="J363" s="12"/>
      <c r="K363" s="12"/>
      <c r="L363" s="16"/>
      <c r="M363" s="17"/>
      <c r="N363" s="18"/>
      <c r="O363" s="15"/>
      <c r="P363" s="12"/>
      <c r="Q363" s="40"/>
      <c r="R363" s="1" t="str">
        <f t="shared" si="23"/>
        <v/>
      </c>
      <c r="S363" s="1" t="str">
        <f t="shared" si="24"/>
        <v xml:space="preserve">    </v>
      </c>
      <c r="T363" s="1" t="str">
        <f t="shared" si="25"/>
        <v xml:space="preserve">    </v>
      </c>
    </row>
    <row r="364" spans="1:20" ht="15" customHeight="1">
      <c r="A364" s="34" t="str">
        <f t="shared" si="26"/>
        <v/>
      </c>
      <c r="B364" s="13"/>
      <c r="C364" s="29"/>
      <c r="D364" s="29"/>
      <c r="E364" s="14"/>
      <c r="F364" s="15"/>
      <c r="G364" s="14"/>
      <c r="H364" s="14"/>
      <c r="I364" s="12"/>
      <c r="J364" s="12"/>
      <c r="K364" s="12"/>
      <c r="L364" s="16"/>
      <c r="M364" s="17"/>
      <c r="N364" s="18"/>
      <c r="O364" s="15"/>
      <c r="P364" s="12"/>
      <c r="Q364" s="40"/>
      <c r="R364" s="1" t="str">
        <f t="shared" si="23"/>
        <v/>
      </c>
      <c r="S364" s="1" t="str">
        <f t="shared" si="24"/>
        <v xml:space="preserve">    </v>
      </c>
      <c r="T364" s="1" t="str">
        <f t="shared" si="25"/>
        <v xml:space="preserve">    </v>
      </c>
    </row>
    <row r="365" spans="1:20" ht="15" customHeight="1">
      <c r="A365" s="34" t="str">
        <f t="shared" si="26"/>
        <v/>
      </c>
      <c r="B365" s="13"/>
      <c r="C365" s="29"/>
      <c r="D365" s="29"/>
      <c r="E365" s="14"/>
      <c r="F365" s="15"/>
      <c r="G365" s="14"/>
      <c r="H365" s="14"/>
      <c r="I365" s="12"/>
      <c r="J365" s="12"/>
      <c r="K365" s="12"/>
      <c r="L365" s="16"/>
      <c r="M365" s="17"/>
      <c r="N365" s="18"/>
      <c r="O365" s="15"/>
      <c r="P365" s="12"/>
      <c r="Q365" s="40"/>
      <c r="R365" s="1" t="str">
        <f t="shared" si="23"/>
        <v/>
      </c>
      <c r="S365" s="1" t="str">
        <f t="shared" si="24"/>
        <v xml:space="preserve">    </v>
      </c>
      <c r="T365" s="1" t="str">
        <f t="shared" si="25"/>
        <v xml:space="preserve">    </v>
      </c>
    </row>
    <row r="366" spans="1:20" ht="15" customHeight="1">
      <c r="A366" s="34" t="str">
        <f t="shared" si="26"/>
        <v/>
      </c>
      <c r="B366" s="13"/>
      <c r="C366" s="29"/>
      <c r="D366" s="29"/>
      <c r="E366" s="14"/>
      <c r="F366" s="15"/>
      <c r="G366" s="14"/>
      <c r="H366" s="14"/>
      <c r="I366" s="12"/>
      <c r="J366" s="12"/>
      <c r="K366" s="12"/>
      <c r="L366" s="16"/>
      <c r="M366" s="17"/>
      <c r="N366" s="18"/>
      <c r="O366" s="15"/>
      <c r="P366" s="12"/>
      <c r="Q366" s="40"/>
      <c r="R366" s="1" t="str">
        <f t="shared" si="23"/>
        <v/>
      </c>
      <c r="S366" s="1" t="str">
        <f t="shared" si="24"/>
        <v xml:space="preserve">    </v>
      </c>
      <c r="T366" s="1" t="str">
        <f t="shared" si="25"/>
        <v xml:space="preserve">    </v>
      </c>
    </row>
    <row r="367" spans="1:20" ht="15" customHeight="1">
      <c r="A367" s="34" t="str">
        <f t="shared" si="26"/>
        <v/>
      </c>
      <c r="B367" s="13"/>
      <c r="C367" s="29"/>
      <c r="D367" s="29"/>
      <c r="E367" s="14"/>
      <c r="F367" s="15"/>
      <c r="G367" s="14"/>
      <c r="H367" s="14"/>
      <c r="I367" s="12"/>
      <c r="J367" s="12"/>
      <c r="K367" s="12"/>
      <c r="L367" s="16"/>
      <c r="M367" s="17"/>
      <c r="N367" s="18"/>
      <c r="O367" s="15"/>
      <c r="P367" s="12"/>
      <c r="Q367" s="40"/>
      <c r="R367" s="1" t="str">
        <f t="shared" si="23"/>
        <v/>
      </c>
      <c r="S367" s="1" t="str">
        <f t="shared" si="24"/>
        <v xml:space="preserve">    </v>
      </c>
      <c r="T367" s="1" t="str">
        <f t="shared" si="25"/>
        <v xml:space="preserve">    </v>
      </c>
    </row>
    <row r="368" spans="1:20" ht="15" customHeight="1">
      <c r="A368" s="34" t="str">
        <f t="shared" si="26"/>
        <v/>
      </c>
      <c r="B368" s="13"/>
      <c r="C368" s="29"/>
      <c r="D368" s="29"/>
      <c r="E368" s="14"/>
      <c r="F368" s="15"/>
      <c r="G368" s="14"/>
      <c r="H368" s="14"/>
      <c r="I368" s="12"/>
      <c r="J368" s="12"/>
      <c r="K368" s="12"/>
      <c r="L368" s="16"/>
      <c r="M368" s="17"/>
      <c r="N368" s="18"/>
      <c r="O368" s="15"/>
      <c r="P368" s="12"/>
      <c r="Q368" s="40"/>
      <c r="R368" s="1" t="str">
        <f t="shared" si="23"/>
        <v/>
      </c>
      <c r="S368" s="1" t="str">
        <f t="shared" si="24"/>
        <v xml:space="preserve">    </v>
      </c>
      <c r="T368" s="1" t="str">
        <f t="shared" si="25"/>
        <v xml:space="preserve">    </v>
      </c>
    </row>
    <row r="369" spans="1:20" ht="15" customHeight="1">
      <c r="A369" s="34" t="str">
        <f t="shared" si="26"/>
        <v/>
      </c>
      <c r="B369" s="13"/>
      <c r="C369" s="29"/>
      <c r="D369" s="29"/>
      <c r="E369" s="14"/>
      <c r="F369" s="15"/>
      <c r="G369" s="14"/>
      <c r="H369" s="14"/>
      <c r="I369" s="12"/>
      <c r="J369" s="12"/>
      <c r="K369" s="12"/>
      <c r="L369" s="16"/>
      <c r="M369" s="17"/>
      <c r="N369" s="18"/>
      <c r="O369" s="15"/>
      <c r="P369" s="12"/>
      <c r="Q369" s="40"/>
      <c r="R369" s="1" t="str">
        <f t="shared" si="23"/>
        <v/>
      </c>
      <c r="S369" s="1" t="str">
        <f t="shared" si="24"/>
        <v xml:space="preserve">    </v>
      </c>
      <c r="T369" s="1" t="str">
        <f t="shared" si="25"/>
        <v xml:space="preserve">    </v>
      </c>
    </row>
    <row r="370" spans="1:20" ht="15" customHeight="1">
      <c r="A370" s="34" t="str">
        <f t="shared" si="26"/>
        <v/>
      </c>
      <c r="B370" s="13"/>
      <c r="C370" s="29"/>
      <c r="D370" s="29"/>
      <c r="E370" s="14"/>
      <c r="F370" s="15"/>
      <c r="G370" s="14"/>
      <c r="H370" s="14"/>
      <c r="I370" s="12"/>
      <c r="J370" s="12"/>
      <c r="K370" s="12"/>
      <c r="L370" s="16"/>
      <c r="M370" s="17"/>
      <c r="N370" s="18"/>
      <c r="O370" s="15"/>
      <c r="P370" s="12"/>
      <c r="Q370" s="40"/>
    </row>
    <row r="371" spans="1:20" ht="15" customHeight="1">
      <c r="A371" s="34" t="str">
        <f t="shared" si="26"/>
        <v/>
      </c>
      <c r="B371" s="13"/>
      <c r="C371" s="29"/>
      <c r="D371" s="29"/>
      <c r="E371" s="14"/>
      <c r="F371" s="15"/>
      <c r="G371" s="14"/>
      <c r="H371" s="14"/>
      <c r="I371" s="12"/>
      <c r="J371" s="12"/>
      <c r="K371" s="12"/>
      <c r="L371" s="16"/>
      <c r="M371" s="17"/>
      <c r="N371" s="18"/>
      <c r="O371" s="15"/>
      <c r="P371" s="12"/>
      <c r="Q371" s="40"/>
    </row>
    <row r="372" spans="1:20" ht="15" customHeight="1">
      <c r="A372" s="34" t="str">
        <f t="shared" si="26"/>
        <v/>
      </c>
      <c r="B372" s="13"/>
      <c r="C372" s="29"/>
      <c r="D372" s="29"/>
      <c r="E372" s="14"/>
      <c r="F372" s="15"/>
      <c r="G372" s="14"/>
      <c r="H372" s="14"/>
      <c r="I372" s="12"/>
      <c r="J372" s="12"/>
      <c r="K372" s="12"/>
      <c r="L372" s="16"/>
      <c r="M372" s="17"/>
      <c r="N372" s="18"/>
      <c r="O372" s="15"/>
      <c r="P372" s="12"/>
      <c r="Q372" s="40"/>
    </row>
    <row r="373" spans="1:20" ht="15" customHeight="1">
      <c r="A373" s="34" t="str">
        <f t="shared" si="26"/>
        <v/>
      </c>
      <c r="B373" s="13"/>
      <c r="C373" s="29"/>
      <c r="D373" s="29"/>
      <c r="E373" s="14"/>
      <c r="F373" s="15"/>
      <c r="G373" s="14"/>
      <c r="H373" s="14"/>
      <c r="I373" s="12"/>
      <c r="J373" s="12"/>
      <c r="K373" s="12"/>
      <c r="L373" s="16"/>
      <c r="M373" s="17"/>
      <c r="N373" s="18"/>
      <c r="O373" s="15"/>
      <c r="P373" s="12"/>
      <c r="Q373" s="40"/>
    </row>
    <row r="374" spans="1:20" ht="15" customHeight="1">
      <c r="A374" s="34" t="str">
        <f t="shared" si="26"/>
        <v/>
      </c>
      <c r="B374" s="13"/>
      <c r="C374" s="29"/>
      <c r="D374" s="29"/>
      <c r="E374" s="14"/>
      <c r="F374" s="15"/>
      <c r="G374" s="14"/>
      <c r="H374" s="14"/>
      <c r="I374" s="12"/>
      <c r="J374" s="12"/>
      <c r="K374" s="12"/>
      <c r="L374" s="16"/>
      <c r="M374" s="17"/>
      <c r="N374" s="18"/>
      <c r="O374" s="15"/>
      <c r="P374" s="12"/>
      <c r="Q374" s="40"/>
    </row>
    <row r="375" spans="1:20" ht="15" customHeight="1">
      <c r="A375" s="34" t="str">
        <f t="shared" si="26"/>
        <v/>
      </c>
      <c r="B375" s="13"/>
      <c r="C375" s="29"/>
      <c r="D375" s="29"/>
      <c r="E375" s="14"/>
      <c r="F375" s="15"/>
      <c r="G375" s="14"/>
      <c r="H375" s="14"/>
      <c r="I375" s="12"/>
      <c r="J375" s="12"/>
      <c r="K375" s="12"/>
      <c r="L375" s="16"/>
      <c r="M375" s="17"/>
      <c r="N375" s="18"/>
      <c r="O375" s="15"/>
      <c r="P375" s="12"/>
      <c r="Q375" s="40"/>
    </row>
    <row r="376" spans="1:20" ht="15" customHeight="1">
      <c r="A376" s="34" t="str">
        <f t="shared" si="26"/>
        <v/>
      </c>
      <c r="B376" s="23"/>
      <c r="C376" s="30"/>
      <c r="D376" s="30"/>
      <c r="E376" s="14"/>
      <c r="F376" s="15"/>
      <c r="G376" s="24"/>
      <c r="H376" s="24"/>
      <c r="I376" s="22"/>
      <c r="J376" s="22"/>
      <c r="K376" s="22"/>
      <c r="L376" s="16"/>
      <c r="M376" s="25"/>
      <c r="N376" s="26"/>
      <c r="O376" s="27"/>
      <c r="P376" s="22"/>
      <c r="Q376" s="41"/>
    </row>
    <row r="377" spans="1:20" ht="15" customHeight="1"/>
    <row r="378" spans="1:20" ht="15" customHeight="1"/>
    <row r="379" spans="1:20" ht="15" customHeight="1"/>
    <row r="380" spans="1:20" ht="15" customHeight="1"/>
    <row r="381" spans="1:20" ht="15" customHeight="1"/>
    <row r="382" spans="1:20" ht="15" customHeight="1"/>
    <row r="383" spans="1:20" ht="15" customHeight="1"/>
    <row r="384" spans="1:20" ht="15" customHeight="1"/>
  </sheetData>
  <mergeCells count="18">
    <mergeCell ref="J4:J6"/>
    <mergeCell ref="A4:A6"/>
    <mergeCell ref="B4:F4"/>
    <mergeCell ref="G4:G6"/>
    <mergeCell ref="H4:H6"/>
    <mergeCell ref="I4:I6"/>
    <mergeCell ref="B5:B6"/>
    <mergeCell ref="C5:C6"/>
    <mergeCell ref="D5:D6"/>
    <mergeCell ref="E5:E6"/>
    <mergeCell ref="F5:F6"/>
    <mergeCell ref="P5:P6"/>
    <mergeCell ref="Q5:Q6"/>
    <mergeCell ref="K4:K6"/>
    <mergeCell ref="L4:L6"/>
    <mergeCell ref="M4:N6"/>
    <mergeCell ref="O4:O6"/>
    <mergeCell ref="P4:Q4"/>
  </mergeCells>
  <phoneticPr fontId="1"/>
  <conditionalFormatting sqref="A7:A15">
    <cfRule type="duplicateValues" dxfId="3" priority="2"/>
  </conditionalFormatting>
  <conditionalFormatting sqref="A16:A376">
    <cfRule type="duplicateValues" dxfId="2" priority="1"/>
  </conditionalFormatting>
  <dataValidations count="4">
    <dataValidation type="list" imeMode="on" allowBlank="1" showInputMessage="1" showErrorMessage="1" sqref="P7:P107 P109:P112 P114:P126 P128:P131 P133:P134 P136:P139 P141:P144">
      <formula1>$Z$7:$Z$69</formula1>
    </dataValidation>
    <dataValidation type="list" imeMode="off" allowBlank="1" showInputMessage="1" showErrorMessage="1" sqref="L133:L134 L7:L126 L128:L131 L136:L150">
      <formula1>$U$7:$U$15</formula1>
    </dataValidation>
    <dataValidation imeMode="off" allowBlank="1" showInputMessage="1" showErrorMessage="1" sqref="Q7:Q376 L151:L376 L127 L135 L132 M7:N376"/>
    <dataValidation imeMode="on" allowBlank="1" showInputMessage="1" showErrorMessage="1" sqref="P108 P113 P127 P132 P135 P140 P145:P376 O7:O376 G7:K376"/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91" orientation="landscape" r:id="rId1"/>
  <headerFooter>
    <oddFooter>&amp;C&amp;"HG丸ｺﾞｼｯｸM-PRO,標準"&amp;10三 原 市 水 道 部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4"/>
  <sheetViews>
    <sheetView view="pageBreakPreview" zoomScale="85" zoomScaleNormal="100" zoomScaleSheetLayoutView="85" workbookViewId="0">
      <pane ySplit="6" topLeftCell="A148" activePane="bottomLeft" state="frozen"/>
      <selection pane="bottomLeft" activeCell="G148" sqref="G148:L148"/>
    </sheetView>
  </sheetViews>
  <sheetFormatPr defaultRowHeight="12"/>
  <cols>
    <col min="1" max="1" width="16.83203125" style="1" customWidth="1"/>
    <col min="2" max="4" width="6.83203125" style="4" customWidth="1"/>
    <col min="5" max="5" width="22.83203125" style="1" customWidth="1"/>
    <col min="6" max="6" width="16.83203125" style="1" customWidth="1"/>
    <col min="7" max="7" width="30.83203125" style="1" customWidth="1"/>
    <col min="8" max="8" width="28.83203125" style="1" customWidth="1"/>
    <col min="9" max="9" width="32.83203125" style="1" customWidth="1"/>
    <col min="10" max="11" width="25.83203125" style="1" customWidth="1"/>
    <col min="12" max="12" width="12.83203125" style="4" customWidth="1"/>
    <col min="13" max="13" width="5.83203125" style="4" customWidth="1"/>
    <col min="14" max="14" width="8.83203125" style="4" customWidth="1"/>
    <col min="15" max="15" width="22.83203125" style="1" customWidth="1"/>
    <col min="16" max="16" width="24.83203125" style="1" customWidth="1"/>
    <col min="17" max="17" width="8.83203125" style="4" customWidth="1"/>
    <col min="18" max="18" width="17.83203125" style="1" customWidth="1"/>
    <col min="19" max="19" width="21" style="1" customWidth="1"/>
    <col min="20" max="20" width="18.83203125" style="1" customWidth="1"/>
    <col min="21" max="21" width="15.83203125" style="1" customWidth="1"/>
    <col min="22" max="22" width="8.83203125" style="1" customWidth="1"/>
    <col min="23" max="23" width="30.83203125" style="1" customWidth="1"/>
    <col min="24" max="24" width="21.6640625" style="1" customWidth="1"/>
    <col min="25" max="25" width="9.33203125" style="1"/>
    <col min="26" max="26" width="31.1640625" style="38" customWidth="1"/>
    <col min="27" max="27" width="12.6640625" style="4" customWidth="1"/>
    <col min="28" max="28" width="9.33203125" style="1"/>
    <col min="29" max="29" width="19.33203125" style="1" customWidth="1"/>
    <col min="30" max="16384" width="9.33203125" style="1"/>
  </cols>
  <sheetData>
    <row r="1" spans="1:27" ht="15" customHeight="1">
      <c r="A1" s="1">
        <v>1</v>
      </c>
      <c r="B1" s="4">
        <v>2</v>
      </c>
      <c r="C1" s="4">
        <v>3</v>
      </c>
      <c r="D1" s="4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4">
        <v>12</v>
      </c>
      <c r="M1" s="4">
        <v>13</v>
      </c>
      <c r="N1" s="4">
        <v>14</v>
      </c>
      <c r="O1" s="1">
        <v>15</v>
      </c>
      <c r="P1" s="1">
        <v>16</v>
      </c>
      <c r="Q1" s="4">
        <v>17</v>
      </c>
      <c r="R1" s="1">
        <v>18</v>
      </c>
      <c r="S1" s="1">
        <v>19</v>
      </c>
      <c r="T1" s="1">
        <v>20</v>
      </c>
    </row>
    <row r="2" spans="1:27" ht="24.95" customHeight="1">
      <c r="A2" s="42" t="s">
        <v>784</v>
      </c>
    </row>
    <row r="3" spans="1:27" ht="9.9499999999999993" customHeight="1"/>
    <row r="4" spans="1:27" ht="15" customHeight="1">
      <c r="A4" s="60" t="s">
        <v>268</v>
      </c>
      <c r="B4" s="55" t="s">
        <v>41</v>
      </c>
      <c r="C4" s="55"/>
      <c r="D4" s="55"/>
      <c r="E4" s="55"/>
      <c r="F4" s="55"/>
      <c r="G4" s="53" t="s">
        <v>44</v>
      </c>
      <c r="H4" s="53" t="s">
        <v>45</v>
      </c>
      <c r="I4" s="53" t="s">
        <v>67</v>
      </c>
      <c r="J4" s="53" t="s">
        <v>257</v>
      </c>
      <c r="K4" s="53" t="s">
        <v>258</v>
      </c>
      <c r="L4" s="55" t="s">
        <v>0</v>
      </c>
      <c r="M4" s="57" t="s">
        <v>46</v>
      </c>
      <c r="N4" s="51"/>
      <c r="O4" s="51" t="s">
        <v>47</v>
      </c>
      <c r="P4" s="53" t="s">
        <v>240</v>
      </c>
      <c r="Q4" s="53"/>
    </row>
    <row r="5" spans="1:27" ht="15" customHeight="1">
      <c r="A5" s="54"/>
      <c r="B5" s="61" t="s">
        <v>51</v>
      </c>
      <c r="C5" s="60" t="s">
        <v>20</v>
      </c>
      <c r="D5" s="60" t="s">
        <v>26</v>
      </c>
      <c r="E5" s="53" t="s">
        <v>42</v>
      </c>
      <c r="F5" s="55" t="s">
        <v>43</v>
      </c>
      <c r="G5" s="54"/>
      <c r="H5" s="54"/>
      <c r="I5" s="54"/>
      <c r="J5" s="54"/>
      <c r="K5" s="54"/>
      <c r="L5" s="56"/>
      <c r="M5" s="58"/>
      <c r="N5" s="52"/>
      <c r="O5" s="52"/>
      <c r="P5" s="53" t="s">
        <v>265</v>
      </c>
      <c r="Q5" s="60" t="s">
        <v>23</v>
      </c>
    </row>
    <row r="6" spans="1:27" ht="15" customHeight="1">
      <c r="A6" s="63"/>
      <c r="B6" s="56"/>
      <c r="C6" s="54"/>
      <c r="D6" s="54"/>
      <c r="E6" s="54"/>
      <c r="F6" s="56"/>
      <c r="G6" s="54"/>
      <c r="H6" s="54"/>
      <c r="I6" s="54"/>
      <c r="J6" s="54"/>
      <c r="K6" s="54"/>
      <c r="L6" s="56"/>
      <c r="M6" s="58"/>
      <c r="N6" s="52"/>
      <c r="O6" s="52"/>
      <c r="P6" s="54"/>
      <c r="Q6" s="54"/>
    </row>
    <row r="7" spans="1:27" ht="15" customHeight="1">
      <c r="A7" s="50" t="str">
        <f t="shared" ref="A7:A70" si="0">IF(OR(B7="",C7="",D7=""),"",TEXT(Q7,"000")&amp;B7&amp;TEXT(C7,"00")&amp;TEXT(D7,"00"))</f>
        <v>026D0101</v>
      </c>
      <c r="B7" s="13" t="s">
        <v>21</v>
      </c>
      <c r="C7" s="29">
        <v>1</v>
      </c>
      <c r="D7" s="29">
        <v>1</v>
      </c>
      <c r="E7" s="14" t="s">
        <v>2</v>
      </c>
      <c r="F7" s="15" t="s">
        <v>3</v>
      </c>
      <c r="G7" s="14" t="s">
        <v>5</v>
      </c>
      <c r="H7" s="14" t="s">
        <v>729</v>
      </c>
      <c r="I7" s="14" t="s">
        <v>66</v>
      </c>
      <c r="J7" s="14" t="s">
        <v>61</v>
      </c>
      <c r="K7" s="14" t="s">
        <v>428</v>
      </c>
      <c r="L7" s="16" t="s">
        <v>6</v>
      </c>
      <c r="M7" s="17" t="s">
        <v>24</v>
      </c>
      <c r="N7" s="18">
        <v>120</v>
      </c>
      <c r="O7" s="15"/>
      <c r="P7" s="14" t="s">
        <v>785</v>
      </c>
      <c r="Q7" s="39">
        <f t="shared" ref="Q7:Q70" si="1">IF(P7="","",VLOOKUP(P7,$Z$7:$AA$68,2,FALSE))</f>
        <v>26</v>
      </c>
      <c r="R7" s="1" t="str">
        <f>A7</f>
        <v>026D0101</v>
      </c>
      <c r="S7" s="1" t="str">
        <f>""&amp;L7&amp;"  "&amp;M7&amp;"  "&amp;N7&amp;""</f>
        <v>JWWA  G  120</v>
      </c>
      <c r="T7" s="1" t="str">
        <f>S7</f>
        <v>JWWA  G  120</v>
      </c>
      <c r="U7" s="2" t="s">
        <v>74</v>
      </c>
      <c r="V7" s="2">
        <v>1</v>
      </c>
      <c r="W7" s="1" t="s">
        <v>2</v>
      </c>
      <c r="X7" s="1" t="s">
        <v>3</v>
      </c>
      <c r="Z7" s="38" t="str">
        <f>登録資材製造者!B2</f>
        <v>登録資材製造者</v>
      </c>
      <c r="AA7" s="47" t="str">
        <f>登録資材製造者!C2</f>
        <v>登録番号</v>
      </c>
    </row>
    <row r="8" spans="1:27" ht="15" customHeight="1">
      <c r="A8" s="50" t="str">
        <f t="shared" si="0"/>
        <v>026D0102</v>
      </c>
      <c r="B8" s="13" t="s">
        <v>21</v>
      </c>
      <c r="C8" s="29">
        <v>1</v>
      </c>
      <c r="D8" s="29">
        <v>2</v>
      </c>
      <c r="E8" s="14" t="s">
        <v>2</v>
      </c>
      <c r="F8" s="15" t="s">
        <v>3</v>
      </c>
      <c r="G8" s="14" t="s">
        <v>5</v>
      </c>
      <c r="H8" s="14" t="s">
        <v>729</v>
      </c>
      <c r="I8" s="14" t="s">
        <v>66</v>
      </c>
      <c r="J8" s="14" t="s">
        <v>295</v>
      </c>
      <c r="K8" s="14" t="s">
        <v>428</v>
      </c>
      <c r="L8" s="16" t="s">
        <v>6</v>
      </c>
      <c r="M8" s="17" t="s">
        <v>24</v>
      </c>
      <c r="N8" s="18">
        <v>120</v>
      </c>
      <c r="O8" s="15"/>
      <c r="P8" s="14" t="s">
        <v>785</v>
      </c>
      <c r="Q8" s="39">
        <f t="shared" si="1"/>
        <v>26</v>
      </c>
      <c r="R8" s="1" t="str">
        <f t="shared" ref="R8:R71" si="2">A8</f>
        <v>026D0102</v>
      </c>
      <c r="S8" s="1" t="str">
        <f t="shared" ref="S8:S71" si="3">""&amp;L8&amp;"  "&amp;M8&amp;"  "&amp;N8&amp;""</f>
        <v>JWWA  G  120</v>
      </c>
      <c r="T8" s="1" t="str">
        <f t="shared" ref="T8:T73" si="4">S8</f>
        <v>JWWA  G  120</v>
      </c>
      <c r="U8" s="2" t="s">
        <v>7</v>
      </c>
      <c r="V8" s="2">
        <v>2</v>
      </c>
      <c r="W8" s="1" t="s">
        <v>11</v>
      </c>
      <c r="X8" s="1" t="s">
        <v>19</v>
      </c>
      <c r="Z8" s="38" t="str">
        <f>登録資材製造者!B3</f>
        <v>（株）クボタ</v>
      </c>
      <c r="AA8" s="45">
        <f>登録資材製造者!C3</f>
        <v>26</v>
      </c>
    </row>
    <row r="9" spans="1:27" ht="15" customHeight="1">
      <c r="A9" s="50" t="str">
        <f t="shared" si="0"/>
        <v>026D0103</v>
      </c>
      <c r="B9" s="13" t="s">
        <v>21</v>
      </c>
      <c r="C9" s="29">
        <v>1</v>
      </c>
      <c r="D9" s="29">
        <v>3</v>
      </c>
      <c r="E9" s="14" t="s">
        <v>2</v>
      </c>
      <c r="F9" s="15" t="s">
        <v>3</v>
      </c>
      <c r="G9" s="14" t="s">
        <v>5</v>
      </c>
      <c r="H9" s="14" t="s">
        <v>729</v>
      </c>
      <c r="I9" s="14" t="s">
        <v>277</v>
      </c>
      <c r="J9" s="14" t="s">
        <v>61</v>
      </c>
      <c r="K9" s="14" t="s">
        <v>428</v>
      </c>
      <c r="L9" s="16" t="s">
        <v>57</v>
      </c>
      <c r="M9" s="17" t="s">
        <v>24</v>
      </c>
      <c r="N9" s="18">
        <v>1049</v>
      </c>
      <c r="O9" s="15"/>
      <c r="P9" s="14" t="s">
        <v>785</v>
      </c>
      <c r="Q9" s="39">
        <f t="shared" si="1"/>
        <v>26</v>
      </c>
      <c r="R9" s="1" t="str">
        <f t="shared" si="2"/>
        <v>026D0103</v>
      </c>
      <c r="S9" s="1" t="str">
        <f t="shared" si="3"/>
        <v>JDPA  G  1049</v>
      </c>
      <c r="T9" s="1" t="str">
        <f t="shared" si="4"/>
        <v>JDPA  G  1049</v>
      </c>
      <c r="U9" s="2" t="s">
        <v>8</v>
      </c>
      <c r="V9" s="2">
        <v>3</v>
      </c>
      <c r="W9" s="1" t="s">
        <v>12</v>
      </c>
      <c r="X9" s="1" t="s">
        <v>27</v>
      </c>
      <c r="Z9" s="38" t="str">
        <f>登録資材製造者!B4</f>
        <v>（株）栗本鐵工所</v>
      </c>
      <c r="AA9" s="45">
        <f>登録資材製造者!C4</f>
        <v>20</v>
      </c>
    </row>
    <row r="10" spans="1:27" ht="15" customHeight="1">
      <c r="A10" s="50" t="str">
        <f t="shared" si="0"/>
        <v>026D0104</v>
      </c>
      <c r="B10" s="13" t="s">
        <v>21</v>
      </c>
      <c r="C10" s="29">
        <v>1</v>
      </c>
      <c r="D10" s="29">
        <v>4</v>
      </c>
      <c r="E10" s="14" t="s">
        <v>2</v>
      </c>
      <c r="F10" s="15" t="s">
        <v>3</v>
      </c>
      <c r="G10" s="14" t="s">
        <v>5</v>
      </c>
      <c r="H10" s="14" t="s">
        <v>729</v>
      </c>
      <c r="I10" s="14" t="s">
        <v>277</v>
      </c>
      <c r="J10" s="14" t="s">
        <v>295</v>
      </c>
      <c r="K10" s="14" t="s">
        <v>428</v>
      </c>
      <c r="L10" s="16" t="s">
        <v>57</v>
      </c>
      <c r="M10" s="17" t="s">
        <v>24</v>
      </c>
      <c r="N10" s="18">
        <v>1049</v>
      </c>
      <c r="O10" s="15"/>
      <c r="P10" s="14" t="s">
        <v>785</v>
      </c>
      <c r="Q10" s="39">
        <f t="shared" si="1"/>
        <v>26</v>
      </c>
      <c r="R10" s="1" t="str">
        <f t="shared" si="2"/>
        <v>026D0104</v>
      </c>
      <c r="S10" s="1" t="str">
        <f t="shared" si="3"/>
        <v>JDPA  G  1049</v>
      </c>
      <c r="T10" s="1" t="str">
        <f t="shared" si="4"/>
        <v>JDPA  G  1049</v>
      </c>
      <c r="U10" s="2" t="s">
        <v>9</v>
      </c>
      <c r="V10" s="2">
        <v>4</v>
      </c>
      <c r="W10" s="1" t="s">
        <v>13</v>
      </c>
      <c r="X10" s="1" t="s">
        <v>28</v>
      </c>
      <c r="Z10" s="38" t="str">
        <f>登録資材製造者!B5</f>
        <v>日本鋳鉄管（株）</v>
      </c>
      <c r="AA10" s="45">
        <f>登録資材製造者!C5</f>
        <v>30</v>
      </c>
    </row>
    <row r="11" spans="1:27" ht="15" customHeight="1">
      <c r="A11" s="50" t="str">
        <f t="shared" si="0"/>
        <v>026D0105</v>
      </c>
      <c r="B11" s="13" t="s">
        <v>21</v>
      </c>
      <c r="C11" s="29">
        <v>1</v>
      </c>
      <c r="D11" s="29">
        <v>5</v>
      </c>
      <c r="E11" s="14" t="s">
        <v>2</v>
      </c>
      <c r="F11" s="15" t="s">
        <v>3</v>
      </c>
      <c r="G11" s="14" t="s">
        <v>64</v>
      </c>
      <c r="H11" s="14" t="s">
        <v>730</v>
      </c>
      <c r="I11" s="14" t="s">
        <v>65</v>
      </c>
      <c r="J11" s="14" t="s">
        <v>61</v>
      </c>
      <c r="K11" s="14" t="s">
        <v>396</v>
      </c>
      <c r="L11" s="16" t="s">
        <v>6</v>
      </c>
      <c r="M11" s="17" t="s">
        <v>24</v>
      </c>
      <c r="N11" s="18">
        <v>113</v>
      </c>
      <c r="O11" s="15"/>
      <c r="P11" s="14" t="s">
        <v>785</v>
      </c>
      <c r="Q11" s="39">
        <f t="shared" si="1"/>
        <v>26</v>
      </c>
      <c r="R11" s="1" t="str">
        <f t="shared" si="2"/>
        <v>026D0105</v>
      </c>
      <c r="S11" s="1" t="str">
        <f t="shared" si="3"/>
        <v>JWWA  G  113</v>
      </c>
      <c r="T11" s="1" t="str">
        <f t="shared" si="4"/>
        <v>JWWA  G  113</v>
      </c>
      <c r="U11" s="2" t="s">
        <v>75</v>
      </c>
      <c r="V11" s="2">
        <v>5</v>
      </c>
      <c r="W11" s="1" t="s">
        <v>14</v>
      </c>
      <c r="X11" s="1" t="s">
        <v>29</v>
      </c>
      <c r="Z11" s="38" t="str">
        <f>登録資材製造者!B6</f>
        <v>九州鋳鉄管（株）</v>
      </c>
      <c r="AA11" s="45">
        <f>登録資材製造者!C6</f>
        <v>0</v>
      </c>
    </row>
    <row r="12" spans="1:27" ht="15" customHeight="1">
      <c r="A12" s="50" t="str">
        <f t="shared" si="0"/>
        <v>026D0106</v>
      </c>
      <c r="B12" s="13" t="s">
        <v>21</v>
      </c>
      <c r="C12" s="29">
        <v>1</v>
      </c>
      <c r="D12" s="29">
        <v>6</v>
      </c>
      <c r="E12" s="14" t="s">
        <v>2</v>
      </c>
      <c r="F12" s="15" t="s">
        <v>3</v>
      </c>
      <c r="G12" s="14" t="s">
        <v>64</v>
      </c>
      <c r="H12" s="14" t="s">
        <v>730</v>
      </c>
      <c r="I12" s="14" t="s">
        <v>65</v>
      </c>
      <c r="J12" s="14" t="s">
        <v>295</v>
      </c>
      <c r="K12" s="14" t="s">
        <v>396</v>
      </c>
      <c r="L12" s="16" t="s">
        <v>6</v>
      </c>
      <c r="M12" s="17" t="s">
        <v>24</v>
      </c>
      <c r="N12" s="18">
        <v>113</v>
      </c>
      <c r="O12" s="15"/>
      <c r="P12" s="14" t="s">
        <v>785</v>
      </c>
      <c r="Q12" s="39">
        <f t="shared" si="1"/>
        <v>26</v>
      </c>
      <c r="R12" s="1" t="str">
        <f t="shared" si="2"/>
        <v>026D0106</v>
      </c>
      <c r="S12" s="1" t="str">
        <f t="shared" si="3"/>
        <v>JWWA  G  113</v>
      </c>
      <c r="T12" s="1" t="str">
        <f t="shared" si="4"/>
        <v>JWWA  G  113</v>
      </c>
      <c r="U12" s="2" t="s">
        <v>76</v>
      </c>
      <c r="V12" s="2">
        <v>6</v>
      </c>
      <c r="W12" s="1" t="s">
        <v>48</v>
      </c>
      <c r="X12" s="1" t="s">
        <v>30</v>
      </c>
      <c r="Z12" s="38" t="str">
        <f>登録資材製造者!B7</f>
        <v>山岡鉄管（株）</v>
      </c>
      <c r="AA12" s="45">
        <f>登録資材製造者!C7</f>
        <v>10</v>
      </c>
    </row>
    <row r="13" spans="1:27" ht="15" customHeight="1">
      <c r="A13" s="50" t="str">
        <f t="shared" si="0"/>
        <v>026D0107</v>
      </c>
      <c r="B13" s="13" t="s">
        <v>21</v>
      </c>
      <c r="C13" s="29">
        <v>1</v>
      </c>
      <c r="D13" s="29">
        <v>7</v>
      </c>
      <c r="E13" s="14" t="s">
        <v>2</v>
      </c>
      <c r="F13" s="15" t="s">
        <v>3</v>
      </c>
      <c r="G13" s="14" t="s">
        <v>78</v>
      </c>
      <c r="H13" s="14" t="s">
        <v>732</v>
      </c>
      <c r="I13" s="14" t="s">
        <v>79</v>
      </c>
      <c r="J13" s="14" t="s">
        <v>295</v>
      </c>
      <c r="K13" s="14" t="s">
        <v>428</v>
      </c>
      <c r="L13" s="16" t="s">
        <v>57</v>
      </c>
      <c r="M13" s="17" t="s">
        <v>24</v>
      </c>
      <c r="N13" s="18">
        <v>1052</v>
      </c>
      <c r="O13" s="15"/>
      <c r="P13" s="14" t="s">
        <v>785</v>
      </c>
      <c r="Q13" s="39">
        <f t="shared" si="1"/>
        <v>26</v>
      </c>
      <c r="R13" s="1" t="str">
        <f t="shared" si="2"/>
        <v>026D0107</v>
      </c>
      <c r="S13" s="1" t="str">
        <f t="shared" si="3"/>
        <v>JDPA  G  1052</v>
      </c>
      <c r="T13" s="1" t="str">
        <f t="shared" si="4"/>
        <v>JDPA  G  1052</v>
      </c>
      <c r="U13" s="2" t="s">
        <v>233</v>
      </c>
      <c r="V13" s="2">
        <v>7</v>
      </c>
      <c r="W13" s="1" t="s">
        <v>15</v>
      </c>
      <c r="X13" s="1" t="s">
        <v>31</v>
      </c>
      <c r="Z13" s="38" t="str">
        <f>登録資材製造者!B8</f>
        <v>幡豆工業（株）</v>
      </c>
      <c r="AA13" s="45">
        <f>登録資材製造者!C8</f>
        <v>9</v>
      </c>
    </row>
    <row r="14" spans="1:27" ht="15" customHeight="1">
      <c r="A14" s="50" t="str">
        <f t="shared" si="0"/>
        <v>026D0108</v>
      </c>
      <c r="B14" s="13" t="s">
        <v>21</v>
      </c>
      <c r="C14" s="29">
        <v>1</v>
      </c>
      <c r="D14" s="29">
        <v>8</v>
      </c>
      <c r="E14" s="14" t="s">
        <v>2</v>
      </c>
      <c r="F14" s="15" t="s">
        <v>3</v>
      </c>
      <c r="G14" s="14" t="s">
        <v>71</v>
      </c>
      <c r="H14" s="14" t="s">
        <v>734</v>
      </c>
      <c r="I14" s="14" t="s">
        <v>353</v>
      </c>
      <c r="J14" s="14" t="s">
        <v>61</v>
      </c>
      <c r="K14" s="14" t="s">
        <v>264</v>
      </c>
      <c r="L14" s="16" t="s">
        <v>6</v>
      </c>
      <c r="M14" s="17" t="s">
        <v>24</v>
      </c>
      <c r="N14" s="18">
        <v>113</v>
      </c>
      <c r="O14" s="15"/>
      <c r="P14" s="14" t="s">
        <v>785</v>
      </c>
      <c r="Q14" s="39">
        <f t="shared" si="1"/>
        <v>26</v>
      </c>
      <c r="R14" s="1" t="str">
        <f t="shared" si="2"/>
        <v>026D0108</v>
      </c>
      <c r="S14" s="1" t="str">
        <f t="shared" si="3"/>
        <v>JWWA  G  113</v>
      </c>
      <c r="T14" s="1" t="str">
        <f t="shared" si="4"/>
        <v>JWWA  G  113</v>
      </c>
      <c r="U14" s="2" t="s">
        <v>49</v>
      </c>
      <c r="V14" s="2">
        <v>8</v>
      </c>
      <c r="W14" s="1" t="s">
        <v>16</v>
      </c>
      <c r="X14" s="1" t="s">
        <v>32</v>
      </c>
      <c r="Z14" s="38" t="str">
        <f>登録資材製造者!B9</f>
        <v>（株）岡本</v>
      </c>
      <c r="AA14" s="45">
        <f>登録資材製造者!C9</f>
        <v>19</v>
      </c>
    </row>
    <row r="15" spans="1:27" ht="15" customHeight="1">
      <c r="A15" s="50" t="str">
        <f t="shared" si="0"/>
        <v>026D0109</v>
      </c>
      <c r="B15" s="13" t="s">
        <v>21</v>
      </c>
      <c r="C15" s="29">
        <v>1</v>
      </c>
      <c r="D15" s="29">
        <v>9</v>
      </c>
      <c r="E15" s="14" t="s">
        <v>2</v>
      </c>
      <c r="F15" s="15" t="s">
        <v>3</v>
      </c>
      <c r="G15" s="14" t="s">
        <v>71</v>
      </c>
      <c r="H15" s="14" t="s">
        <v>734</v>
      </c>
      <c r="I15" s="14" t="s">
        <v>353</v>
      </c>
      <c r="J15" s="14" t="s">
        <v>295</v>
      </c>
      <c r="K15" s="14" t="s">
        <v>264</v>
      </c>
      <c r="L15" s="16" t="s">
        <v>6</v>
      </c>
      <c r="M15" s="17" t="s">
        <v>24</v>
      </c>
      <c r="N15" s="18">
        <v>113</v>
      </c>
      <c r="O15" s="15"/>
      <c r="P15" s="14" t="s">
        <v>785</v>
      </c>
      <c r="Q15" s="39">
        <f t="shared" si="1"/>
        <v>26</v>
      </c>
      <c r="R15" s="1" t="str">
        <f t="shared" si="2"/>
        <v>026D0109</v>
      </c>
      <c r="S15" s="1" t="str">
        <f t="shared" si="3"/>
        <v>JWWA  G  113</v>
      </c>
      <c r="T15" s="1" t="str">
        <f t="shared" si="4"/>
        <v>JWWA  G  113</v>
      </c>
      <c r="V15" s="2">
        <v>9</v>
      </c>
      <c r="W15" s="1" t="s">
        <v>34</v>
      </c>
      <c r="X15" s="1" t="s">
        <v>33</v>
      </c>
      <c r="Z15" s="38" t="str">
        <f>登録資材製造者!B10</f>
        <v>大成機工（株）</v>
      </c>
      <c r="AA15" s="45">
        <f>登録資材製造者!C10</f>
        <v>11</v>
      </c>
    </row>
    <row r="16" spans="1:27" ht="15" customHeight="1">
      <c r="A16" s="34" t="str">
        <f t="shared" si="0"/>
        <v/>
      </c>
      <c r="B16" s="13"/>
      <c r="C16" s="29"/>
      <c r="D16" s="29"/>
      <c r="E16" s="14"/>
      <c r="F16" s="15"/>
      <c r="G16" s="14"/>
      <c r="H16" s="14"/>
      <c r="I16" s="14"/>
      <c r="J16" s="14"/>
      <c r="K16" s="14"/>
      <c r="L16" s="16"/>
      <c r="M16" s="17"/>
      <c r="N16" s="18"/>
      <c r="O16" s="15"/>
      <c r="P16" s="14"/>
      <c r="Q16" s="39" t="str">
        <f t="shared" si="1"/>
        <v/>
      </c>
      <c r="R16" s="1" t="str">
        <f t="shared" si="2"/>
        <v/>
      </c>
      <c r="S16" s="1" t="str">
        <f t="shared" si="3"/>
        <v xml:space="preserve">    </v>
      </c>
      <c r="T16" s="1" t="str">
        <f t="shared" si="4"/>
        <v xml:space="preserve">    </v>
      </c>
      <c r="V16" s="2">
        <v>10</v>
      </c>
      <c r="W16" s="1" t="s">
        <v>50</v>
      </c>
      <c r="X16" s="1" t="s">
        <v>35</v>
      </c>
      <c r="Z16" s="38" t="str">
        <f>登録資材製造者!B11</f>
        <v>コスモ工機（株）</v>
      </c>
      <c r="AA16" s="45">
        <f>登録資材製造者!C11</f>
        <v>16</v>
      </c>
    </row>
    <row r="17" spans="1:27" ht="15" customHeight="1">
      <c r="A17" s="50" t="str">
        <f t="shared" si="0"/>
        <v>026D0201</v>
      </c>
      <c r="B17" s="13" t="s">
        <v>21</v>
      </c>
      <c r="C17" s="29">
        <v>2</v>
      </c>
      <c r="D17" s="29">
        <v>1</v>
      </c>
      <c r="E17" s="14" t="s">
        <v>2</v>
      </c>
      <c r="F17" s="15" t="s">
        <v>19</v>
      </c>
      <c r="G17" s="14" t="s">
        <v>293</v>
      </c>
      <c r="H17" s="14" t="s">
        <v>293</v>
      </c>
      <c r="I17" s="14" t="s">
        <v>294</v>
      </c>
      <c r="J17" s="14" t="s">
        <v>295</v>
      </c>
      <c r="K17" s="14"/>
      <c r="L17" s="16" t="s">
        <v>6</v>
      </c>
      <c r="M17" s="17" t="s">
        <v>24</v>
      </c>
      <c r="N17" s="18">
        <v>121</v>
      </c>
      <c r="O17" s="15"/>
      <c r="P17" s="14" t="s">
        <v>785</v>
      </c>
      <c r="Q17" s="39">
        <f t="shared" si="1"/>
        <v>26</v>
      </c>
      <c r="R17" s="1" t="str">
        <f t="shared" si="2"/>
        <v>026D0201</v>
      </c>
      <c r="S17" s="1" t="str">
        <f t="shared" si="3"/>
        <v>JWWA  G  121</v>
      </c>
      <c r="T17" s="1" t="str">
        <f t="shared" si="4"/>
        <v>JWWA  G  121</v>
      </c>
      <c r="V17" s="2">
        <v>11</v>
      </c>
      <c r="W17" s="1" t="s">
        <v>39</v>
      </c>
      <c r="X17" s="1" t="s">
        <v>36</v>
      </c>
      <c r="Z17" s="38" t="str">
        <f>登録資材製造者!B12</f>
        <v>（株）水研</v>
      </c>
      <c r="AA17" s="45">
        <f>登録資材製造者!C12</f>
        <v>1</v>
      </c>
    </row>
    <row r="18" spans="1:27" ht="15" customHeight="1">
      <c r="A18" s="50" t="str">
        <f t="shared" si="0"/>
        <v>026D0202</v>
      </c>
      <c r="B18" s="13" t="s">
        <v>21</v>
      </c>
      <c r="C18" s="29">
        <v>2</v>
      </c>
      <c r="D18" s="29">
        <v>2</v>
      </c>
      <c r="E18" s="14" t="s">
        <v>2</v>
      </c>
      <c r="F18" s="15" t="s">
        <v>19</v>
      </c>
      <c r="G18" s="14" t="s">
        <v>293</v>
      </c>
      <c r="H18" s="14" t="s">
        <v>293</v>
      </c>
      <c r="I18" s="14" t="s">
        <v>302</v>
      </c>
      <c r="J18" s="14" t="s">
        <v>295</v>
      </c>
      <c r="K18" s="14"/>
      <c r="L18" s="16" t="s">
        <v>57</v>
      </c>
      <c r="M18" s="17" t="s">
        <v>24</v>
      </c>
      <c r="N18" s="18">
        <v>1049</v>
      </c>
      <c r="O18" s="15"/>
      <c r="P18" s="14" t="s">
        <v>785</v>
      </c>
      <c r="Q18" s="39">
        <f t="shared" si="1"/>
        <v>26</v>
      </c>
      <c r="R18" s="1" t="str">
        <f t="shared" si="2"/>
        <v>026D0202</v>
      </c>
      <c r="S18" s="1" t="str">
        <f t="shared" si="3"/>
        <v>JDPA  G  1049</v>
      </c>
      <c r="T18" s="1" t="str">
        <f t="shared" si="4"/>
        <v>JDPA  G  1049</v>
      </c>
      <c r="V18" s="2">
        <v>12</v>
      </c>
      <c r="W18" s="1" t="s">
        <v>17</v>
      </c>
      <c r="X18" s="1" t="s">
        <v>37</v>
      </c>
      <c r="Z18" s="38" t="str">
        <f>登録資材製造者!B13</f>
        <v>日本ヴィクトリック（株）</v>
      </c>
      <c r="AA18" s="45">
        <f>登録資材製造者!C13</f>
        <v>0</v>
      </c>
    </row>
    <row r="19" spans="1:27" ht="15" customHeight="1">
      <c r="A19" s="50" t="str">
        <f t="shared" si="0"/>
        <v>026D0203</v>
      </c>
      <c r="B19" s="13" t="s">
        <v>21</v>
      </c>
      <c r="C19" s="29">
        <v>2</v>
      </c>
      <c r="D19" s="29">
        <v>3</v>
      </c>
      <c r="E19" s="14" t="s">
        <v>2</v>
      </c>
      <c r="F19" s="15" t="s">
        <v>19</v>
      </c>
      <c r="G19" s="14" t="s">
        <v>296</v>
      </c>
      <c r="H19" s="14" t="s">
        <v>296</v>
      </c>
      <c r="I19" s="14" t="s">
        <v>297</v>
      </c>
      <c r="J19" s="14" t="s">
        <v>295</v>
      </c>
      <c r="K19" s="14"/>
      <c r="L19" s="16" t="s">
        <v>6</v>
      </c>
      <c r="M19" s="17" t="s">
        <v>24</v>
      </c>
      <c r="N19" s="18">
        <v>121</v>
      </c>
      <c r="O19" s="15"/>
      <c r="P19" s="14" t="s">
        <v>785</v>
      </c>
      <c r="Q19" s="39">
        <f t="shared" si="1"/>
        <v>26</v>
      </c>
      <c r="R19" s="1" t="str">
        <f t="shared" si="2"/>
        <v>026D0203</v>
      </c>
      <c r="S19" s="1" t="str">
        <f t="shared" si="3"/>
        <v>JWWA  G  121</v>
      </c>
      <c r="T19" s="1" t="str">
        <f t="shared" si="4"/>
        <v>JWWA  G  121</v>
      </c>
      <c r="V19" s="2">
        <v>13</v>
      </c>
      <c r="X19" s="1" t="s">
        <v>38</v>
      </c>
      <c r="Z19" s="38" t="str">
        <f>登録資材製造者!B14</f>
        <v>クロダイト工業（株）</v>
      </c>
      <c r="AA19" s="45">
        <f>登録資材製造者!C14</f>
        <v>39</v>
      </c>
    </row>
    <row r="20" spans="1:27" ht="15" customHeight="1">
      <c r="A20" s="50" t="str">
        <f t="shared" si="0"/>
        <v>026D0204</v>
      </c>
      <c r="B20" s="13" t="s">
        <v>21</v>
      </c>
      <c r="C20" s="29">
        <v>2</v>
      </c>
      <c r="D20" s="29">
        <v>4</v>
      </c>
      <c r="E20" s="14" t="s">
        <v>2</v>
      </c>
      <c r="F20" s="15" t="s">
        <v>19</v>
      </c>
      <c r="G20" s="14" t="s">
        <v>296</v>
      </c>
      <c r="H20" s="14" t="s">
        <v>296</v>
      </c>
      <c r="I20" s="14" t="s">
        <v>303</v>
      </c>
      <c r="J20" s="14" t="s">
        <v>295</v>
      </c>
      <c r="K20" s="14"/>
      <c r="L20" s="16" t="s">
        <v>57</v>
      </c>
      <c r="M20" s="17" t="s">
        <v>24</v>
      </c>
      <c r="N20" s="18">
        <v>1049</v>
      </c>
      <c r="O20" s="15"/>
      <c r="P20" s="14" t="s">
        <v>785</v>
      </c>
      <c r="Q20" s="39">
        <f t="shared" si="1"/>
        <v>26</v>
      </c>
      <c r="R20" s="1" t="str">
        <f t="shared" si="2"/>
        <v>026D0204</v>
      </c>
      <c r="S20" s="1" t="str">
        <f t="shared" si="3"/>
        <v>JDPA  G  1049</v>
      </c>
      <c r="T20" s="1" t="str">
        <f t="shared" si="4"/>
        <v>JDPA  G  1049</v>
      </c>
      <c r="V20" s="2"/>
      <c r="X20" s="1" t="s">
        <v>39</v>
      </c>
      <c r="Z20" s="38" t="str">
        <f>登録資材製造者!B15</f>
        <v>（株）クボタケミックス</v>
      </c>
      <c r="AA20" s="45">
        <f>登録資材製造者!C15</f>
        <v>7</v>
      </c>
    </row>
    <row r="21" spans="1:27" ht="15" customHeight="1">
      <c r="A21" s="50" t="str">
        <f t="shared" si="0"/>
        <v>026D0205</v>
      </c>
      <c r="B21" s="13" t="s">
        <v>21</v>
      </c>
      <c r="C21" s="29">
        <v>2</v>
      </c>
      <c r="D21" s="29">
        <v>5</v>
      </c>
      <c r="E21" s="14" t="s">
        <v>2</v>
      </c>
      <c r="F21" s="15" t="s">
        <v>19</v>
      </c>
      <c r="G21" s="14" t="s">
        <v>298</v>
      </c>
      <c r="H21" s="14" t="s">
        <v>298</v>
      </c>
      <c r="I21" s="14" t="s">
        <v>297</v>
      </c>
      <c r="J21" s="14" t="s">
        <v>295</v>
      </c>
      <c r="K21" s="14"/>
      <c r="L21" s="16" t="s">
        <v>6</v>
      </c>
      <c r="M21" s="17" t="s">
        <v>24</v>
      </c>
      <c r="N21" s="18">
        <v>121</v>
      </c>
      <c r="O21" s="15"/>
      <c r="P21" s="14" t="s">
        <v>785</v>
      </c>
      <c r="Q21" s="39">
        <f t="shared" si="1"/>
        <v>26</v>
      </c>
      <c r="R21" s="1" t="str">
        <f t="shared" si="2"/>
        <v>026D0205</v>
      </c>
      <c r="S21" s="1" t="str">
        <f t="shared" si="3"/>
        <v>JWWA  G  121</v>
      </c>
      <c r="T21" s="1" t="str">
        <f t="shared" si="4"/>
        <v>JWWA  G  121</v>
      </c>
      <c r="X21" s="1" t="s">
        <v>40</v>
      </c>
      <c r="Z21" s="38" t="str">
        <f>登録資材製造者!B16</f>
        <v>積水化学工業（株）</v>
      </c>
      <c r="AA21" s="45">
        <f>登録資材製造者!C16</f>
        <v>38</v>
      </c>
    </row>
    <row r="22" spans="1:27" ht="15" customHeight="1">
      <c r="A22" s="50" t="str">
        <f t="shared" si="0"/>
        <v>026D0206</v>
      </c>
      <c r="B22" s="13" t="s">
        <v>21</v>
      </c>
      <c r="C22" s="29">
        <v>2</v>
      </c>
      <c r="D22" s="29">
        <v>6</v>
      </c>
      <c r="E22" s="14" t="s">
        <v>2</v>
      </c>
      <c r="F22" s="15" t="s">
        <v>19</v>
      </c>
      <c r="G22" s="14" t="s">
        <v>298</v>
      </c>
      <c r="H22" s="14" t="s">
        <v>298</v>
      </c>
      <c r="I22" s="14" t="s">
        <v>303</v>
      </c>
      <c r="J22" s="14" t="s">
        <v>295</v>
      </c>
      <c r="K22" s="14"/>
      <c r="L22" s="16" t="s">
        <v>57</v>
      </c>
      <c r="M22" s="17" t="s">
        <v>24</v>
      </c>
      <c r="N22" s="18">
        <v>1049</v>
      </c>
      <c r="O22" s="15"/>
      <c r="P22" s="14" t="s">
        <v>785</v>
      </c>
      <c r="Q22" s="39">
        <f t="shared" si="1"/>
        <v>26</v>
      </c>
      <c r="R22" s="1" t="str">
        <f t="shared" si="2"/>
        <v>026D0206</v>
      </c>
      <c r="S22" s="1" t="str">
        <f t="shared" si="3"/>
        <v>JDPA  G  1049</v>
      </c>
      <c r="T22" s="1" t="str">
        <f t="shared" si="4"/>
        <v>JDPA  G  1049</v>
      </c>
      <c r="Z22" s="38" t="str">
        <f>登録資材製造者!B17</f>
        <v>信越ポリマー（株）</v>
      </c>
      <c r="AA22" s="45">
        <f>登録資材製造者!C17</f>
        <v>45</v>
      </c>
    </row>
    <row r="23" spans="1:27" ht="15" customHeight="1">
      <c r="A23" s="50" t="str">
        <f t="shared" si="0"/>
        <v>026D0207</v>
      </c>
      <c r="B23" s="13" t="s">
        <v>21</v>
      </c>
      <c r="C23" s="29">
        <v>2</v>
      </c>
      <c r="D23" s="29">
        <v>7</v>
      </c>
      <c r="E23" s="14" t="s">
        <v>2</v>
      </c>
      <c r="F23" s="15" t="s">
        <v>19</v>
      </c>
      <c r="G23" s="14" t="s">
        <v>299</v>
      </c>
      <c r="H23" s="14" t="s">
        <v>374</v>
      </c>
      <c r="I23" s="14" t="s">
        <v>66</v>
      </c>
      <c r="J23" s="14" t="s">
        <v>295</v>
      </c>
      <c r="K23" s="14"/>
      <c r="L23" s="16" t="s">
        <v>6</v>
      </c>
      <c r="M23" s="17" t="s">
        <v>24</v>
      </c>
      <c r="N23" s="18">
        <v>121</v>
      </c>
      <c r="O23" s="15"/>
      <c r="P23" s="14" t="s">
        <v>785</v>
      </c>
      <c r="Q23" s="39">
        <f t="shared" si="1"/>
        <v>26</v>
      </c>
      <c r="R23" s="1" t="str">
        <f t="shared" si="2"/>
        <v>026D0207</v>
      </c>
      <c r="S23" s="1" t="str">
        <f t="shared" si="3"/>
        <v>JWWA  G  121</v>
      </c>
      <c r="T23" s="1" t="str">
        <f t="shared" si="4"/>
        <v>JWWA  G  121</v>
      </c>
      <c r="Z23" s="38" t="str">
        <f>登録資材製造者!B18</f>
        <v>前澤化成工業（株）</v>
      </c>
      <c r="AA23" s="45">
        <f>登録資材製造者!C18</f>
        <v>35</v>
      </c>
    </row>
    <row r="24" spans="1:27" ht="15" customHeight="1">
      <c r="A24" s="50" t="str">
        <f t="shared" si="0"/>
        <v>026D0208</v>
      </c>
      <c r="B24" s="13" t="s">
        <v>21</v>
      </c>
      <c r="C24" s="29">
        <v>2</v>
      </c>
      <c r="D24" s="29">
        <v>8</v>
      </c>
      <c r="E24" s="14" t="s">
        <v>2</v>
      </c>
      <c r="F24" s="15" t="s">
        <v>19</v>
      </c>
      <c r="G24" s="14" t="s">
        <v>299</v>
      </c>
      <c r="H24" s="14" t="s">
        <v>374</v>
      </c>
      <c r="I24" s="14" t="s">
        <v>277</v>
      </c>
      <c r="J24" s="14" t="s">
        <v>295</v>
      </c>
      <c r="K24" s="14"/>
      <c r="L24" s="16" t="s">
        <v>57</v>
      </c>
      <c r="M24" s="17" t="s">
        <v>24</v>
      </c>
      <c r="N24" s="18">
        <v>1049</v>
      </c>
      <c r="O24" s="15"/>
      <c r="P24" s="14" t="s">
        <v>785</v>
      </c>
      <c r="Q24" s="39">
        <f t="shared" si="1"/>
        <v>26</v>
      </c>
      <c r="R24" s="1" t="str">
        <f t="shared" si="2"/>
        <v>026D0208</v>
      </c>
      <c r="S24" s="1" t="str">
        <f t="shared" si="3"/>
        <v>JDPA  G  1049</v>
      </c>
      <c r="T24" s="1" t="str">
        <f t="shared" si="4"/>
        <v>JDPA  G  1049</v>
      </c>
      <c r="Z24" s="38" t="str">
        <f>登録資材製造者!B19</f>
        <v>ＪＦＥスチール（株）</v>
      </c>
      <c r="AA24" s="45">
        <f>登録資材製造者!C19</f>
        <v>0</v>
      </c>
    </row>
    <row r="25" spans="1:27" ht="15" customHeight="1">
      <c r="A25" s="50" t="str">
        <f t="shared" si="0"/>
        <v>026D0209</v>
      </c>
      <c r="B25" s="13" t="s">
        <v>21</v>
      </c>
      <c r="C25" s="29">
        <v>2</v>
      </c>
      <c r="D25" s="29">
        <v>9</v>
      </c>
      <c r="E25" s="14" t="s">
        <v>2</v>
      </c>
      <c r="F25" s="15" t="s">
        <v>19</v>
      </c>
      <c r="G25" s="14" t="s">
        <v>300</v>
      </c>
      <c r="H25" s="14" t="s">
        <v>375</v>
      </c>
      <c r="I25" s="14" t="s">
        <v>66</v>
      </c>
      <c r="J25" s="14" t="s">
        <v>295</v>
      </c>
      <c r="K25" s="14"/>
      <c r="L25" s="16" t="s">
        <v>6</v>
      </c>
      <c r="M25" s="17" t="s">
        <v>24</v>
      </c>
      <c r="N25" s="18">
        <v>121</v>
      </c>
      <c r="O25" s="15"/>
      <c r="P25" s="14" t="s">
        <v>785</v>
      </c>
      <c r="Q25" s="39">
        <f t="shared" si="1"/>
        <v>26</v>
      </c>
      <c r="R25" s="1" t="str">
        <f t="shared" si="2"/>
        <v>026D0209</v>
      </c>
      <c r="S25" s="1" t="str">
        <f t="shared" si="3"/>
        <v>JWWA  G  121</v>
      </c>
      <c r="T25" s="1" t="str">
        <f t="shared" si="4"/>
        <v>JWWA  G  121</v>
      </c>
      <c r="Z25" s="38" t="str">
        <f>登録資材製造者!B20</f>
        <v>新日鐵住金（株）</v>
      </c>
      <c r="AA25" s="45">
        <f>登録資材製造者!C20</f>
        <v>0</v>
      </c>
    </row>
    <row r="26" spans="1:27" ht="15" customHeight="1">
      <c r="A26" s="50" t="str">
        <f t="shared" si="0"/>
        <v>026D0210</v>
      </c>
      <c r="B26" s="13" t="s">
        <v>21</v>
      </c>
      <c r="C26" s="29">
        <v>2</v>
      </c>
      <c r="D26" s="29">
        <v>10</v>
      </c>
      <c r="E26" s="14" t="s">
        <v>2</v>
      </c>
      <c r="F26" s="15" t="s">
        <v>19</v>
      </c>
      <c r="G26" s="14" t="s">
        <v>300</v>
      </c>
      <c r="H26" s="14" t="s">
        <v>375</v>
      </c>
      <c r="I26" s="14" t="s">
        <v>277</v>
      </c>
      <c r="J26" s="14" t="s">
        <v>295</v>
      </c>
      <c r="K26" s="14"/>
      <c r="L26" s="16" t="s">
        <v>57</v>
      </c>
      <c r="M26" s="17" t="s">
        <v>24</v>
      </c>
      <c r="N26" s="18">
        <v>1049</v>
      </c>
      <c r="O26" s="15"/>
      <c r="P26" s="14" t="s">
        <v>785</v>
      </c>
      <c r="Q26" s="39">
        <f t="shared" si="1"/>
        <v>26</v>
      </c>
      <c r="R26" s="1" t="str">
        <f t="shared" si="2"/>
        <v>026D0210</v>
      </c>
      <c r="S26" s="1" t="str">
        <f t="shared" si="3"/>
        <v>JDPA  G  1049</v>
      </c>
      <c r="T26" s="1" t="str">
        <f t="shared" si="4"/>
        <v>JDPA  G  1049</v>
      </c>
      <c r="Z26" s="38" t="str">
        <f>登録資材製造者!B21</f>
        <v>三井金属エンジニアリング（株）</v>
      </c>
      <c r="AA26" s="45">
        <f>登録資材製造者!C21</f>
        <v>0</v>
      </c>
    </row>
    <row r="27" spans="1:27" ht="15" customHeight="1">
      <c r="A27" s="50" t="str">
        <f t="shared" si="0"/>
        <v>026D0211</v>
      </c>
      <c r="B27" s="13" t="s">
        <v>21</v>
      </c>
      <c r="C27" s="29">
        <v>2</v>
      </c>
      <c r="D27" s="29">
        <v>11</v>
      </c>
      <c r="E27" s="14" t="s">
        <v>2</v>
      </c>
      <c r="F27" s="15" t="s">
        <v>19</v>
      </c>
      <c r="G27" s="14" t="s">
        <v>301</v>
      </c>
      <c r="H27" s="14" t="s">
        <v>788</v>
      </c>
      <c r="I27" s="14" t="s">
        <v>66</v>
      </c>
      <c r="J27" s="14" t="s">
        <v>295</v>
      </c>
      <c r="K27" s="14"/>
      <c r="L27" s="16" t="s">
        <v>6</v>
      </c>
      <c r="M27" s="17" t="s">
        <v>24</v>
      </c>
      <c r="N27" s="18">
        <v>121</v>
      </c>
      <c r="O27" s="15"/>
      <c r="P27" s="14" t="s">
        <v>785</v>
      </c>
      <c r="Q27" s="39">
        <f t="shared" si="1"/>
        <v>26</v>
      </c>
      <c r="R27" s="1" t="str">
        <f t="shared" si="2"/>
        <v>026D0211</v>
      </c>
      <c r="S27" s="1" t="str">
        <f t="shared" si="3"/>
        <v>JWWA  G  121</v>
      </c>
      <c r="T27" s="1" t="str">
        <f t="shared" si="4"/>
        <v>JWWA  G  121</v>
      </c>
      <c r="Z27" s="38" t="str">
        <f>登録資材製造者!B22</f>
        <v>ＪＦＥ継手（株）</v>
      </c>
      <c r="AA27" s="45">
        <f>登録資材製造者!C22</f>
        <v>0</v>
      </c>
    </row>
    <row r="28" spans="1:27" ht="15" customHeight="1">
      <c r="A28" s="50" t="str">
        <f t="shared" si="0"/>
        <v>026D0212</v>
      </c>
      <c r="B28" s="13" t="s">
        <v>21</v>
      </c>
      <c r="C28" s="29">
        <v>2</v>
      </c>
      <c r="D28" s="29">
        <v>12</v>
      </c>
      <c r="E28" s="14" t="s">
        <v>2</v>
      </c>
      <c r="F28" s="15" t="s">
        <v>19</v>
      </c>
      <c r="G28" s="14" t="s">
        <v>301</v>
      </c>
      <c r="H28" s="14" t="s">
        <v>788</v>
      </c>
      <c r="I28" s="14" t="s">
        <v>277</v>
      </c>
      <c r="J28" s="14" t="s">
        <v>295</v>
      </c>
      <c r="K28" s="14"/>
      <c r="L28" s="16" t="s">
        <v>57</v>
      </c>
      <c r="M28" s="17" t="s">
        <v>24</v>
      </c>
      <c r="N28" s="18">
        <v>1049</v>
      </c>
      <c r="O28" s="15"/>
      <c r="P28" s="14" t="s">
        <v>785</v>
      </c>
      <c r="Q28" s="39">
        <f t="shared" si="1"/>
        <v>26</v>
      </c>
      <c r="R28" s="1" t="str">
        <f t="shared" si="2"/>
        <v>026D0212</v>
      </c>
      <c r="S28" s="1" t="str">
        <f t="shared" si="3"/>
        <v>JDPA  G  1049</v>
      </c>
      <c r="T28" s="1" t="str">
        <f t="shared" si="4"/>
        <v>JDPA  G  1049</v>
      </c>
      <c r="Z28" s="38" t="str">
        <f>登録資材製造者!B23</f>
        <v>日立金属（株）</v>
      </c>
      <c r="AA28" s="45">
        <f>登録資材製造者!C23</f>
        <v>0</v>
      </c>
    </row>
    <row r="29" spans="1:27" ht="15" customHeight="1">
      <c r="A29" s="50" t="str">
        <f t="shared" si="0"/>
        <v>026D0213</v>
      </c>
      <c r="B29" s="13" t="s">
        <v>21</v>
      </c>
      <c r="C29" s="29">
        <v>2</v>
      </c>
      <c r="D29" s="29">
        <v>13</v>
      </c>
      <c r="E29" s="14" t="s">
        <v>2</v>
      </c>
      <c r="F29" s="15" t="s">
        <v>19</v>
      </c>
      <c r="G29" s="14" t="s">
        <v>377</v>
      </c>
      <c r="H29" s="14" t="s">
        <v>789</v>
      </c>
      <c r="I29" s="14" t="s">
        <v>66</v>
      </c>
      <c r="J29" s="14" t="s">
        <v>295</v>
      </c>
      <c r="K29" s="14"/>
      <c r="L29" s="16" t="s">
        <v>6</v>
      </c>
      <c r="M29" s="17" t="s">
        <v>24</v>
      </c>
      <c r="N29" s="18">
        <v>121</v>
      </c>
      <c r="O29" s="15"/>
      <c r="P29" s="14" t="s">
        <v>785</v>
      </c>
      <c r="Q29" s="39">
        <f t="shared" si="1"/>
        <v>26</v>
      </c>
      <c r="R29" s="1" t="str">
        <f t="shared" si="2"/>
        <v>026D0213</v>
      </c>
      <c r="S29" s="1" t="str">
        <f t="shared" si="3"/>
        <v>JWWA  G  121</v>
      </c>
      <c r="T29" s="1" t="str">
        <f t="shared" si="4"/>
        <v>JWWA  G  121</v>
      </c>
      <c r="Z29" s="38" t="str">
        <f>登録資材製造者!B24</f>
        <v>シーケー金属（株）</v>
      </c>
      <c r="AA29" s="45">
        <f>登録資材製造者!C24</f>
        <v>0</v>
      </c>
    </row>
    <row r="30" spans="1:27" ht="15" customHeight="1">
      <c r="A30" s="50" t="str">
        <f t="shared" si="0"/>
        <v>026D0214</v>
      </c>
      <c r="B30" s="13" t="s">
        <v>21</v>
      </c>
      <c r="C30" s="29">
        <v>2</v>
      </c>
      <c r="D30" s="29">
        <v>14</v>
      </c>
      <c r="E30" s="14" t="s">
        <v>2</v>
      </c>
      <c r="F30" s="15" t="s">
        <v>19</v>
      </c>
      <c r="G30" s="14" t="s">
        <v>377</v>
      </c>
      <c r="H30" s="14" t="s">
        <v>789</v>
      </c>
      <c r="I30" s="14" t="s">
        <v>277</v>
      </c>
      <c r="J30" s="14" t="s">
        <v>295</v>
      </c>
      <c r="K30" s="14"/>
      <c r="L30" s="16" t="s">
        <v>57</v>
      </c>
      <c r="M30" s="17" t="s">
        <v>24</v>
      </c>
      <c r="N30" s="18">
        <v>1049</v>
      </c>
      <c r="O30" s="15"/>
      <c r="P30" s="14" t="s">
        <v>785</v>
      </c>
      <c r="Q30" s="39">
        <f t="shared" si="1"/>
        <v>26</v>
      </c>
      <c r="R30" s="1" t="str">
        <f t="shared" si="2"/>
        <v>026D0214</v>
      </c>
      <c r="S30" s="1" t="str">
        <f t="shared" si="3"/>
        <v>JDPA  G  1049</v>
      </c>
      <c r="T30" s="1" t="str">
        <f t="shared" si="4"/>
        <v>JDPA  G  1049</v>
      </c>
      <c r="Z30" s="38" t="str">
        <f>登録資材製造者!B25</f>
        <v>（株）三栄水栓製作所</v>
      </c>
      <c r="AA30" s="45">
        <f>登録資材製造者!C25</f>
        <v>42</v>
      </c>
    </row>
    <row r="31" spans="1:27" ht="15" customHeight="1">
      <c r="A31" s="50" t="str">
        <f t="shared" si="0"/>
        <v>026D0215</v>
      </c>
      <c r="B31" s="13" t="s">
        <v>21</v>
      </c>
      <c r="C31" s="29">
        <v>2</v>
      </c>
      <c r="D31" s="29">
        <v>15</v>
      </c>
      <c r="E31" s="14" t="s">
        <v>2</v>
      </c>
      <c r="F31" s="15" t="s">
        <v>19</v>
      </c>
      <c r="G31" s="14" t="s">
        <v>304</v>
      </c>
      <c r="H31" s="14" t="s">
        <v>790</v>
      </c>
      <c r="I31" s="14" t="s">
        <v>66</v>
      </c>
      <c r="J31" s="14" t="s">
        <v>295</v>
      </c>
      <c r="K31" s="14"/>
      <c r="L31" s="16" t="s">
        <v>6</v>
      </c>
      <c r="M31" s="17" t="s">
        <v>24</v>
      </c>
      <c r="N31" s="18">
        <v>121</v>
      </c>
      <c r="O31" s="15"/>
      <c r="P31" s="14" t="s">
        <v>785</v>
      </c>
      <c r="Q31" s="39">
        <f t="shared" si="1"/>
        <v>26</v>
      </c>
      <c r="R31" s="1" t="str">
        <f t="shared" si="2"/>
        <v>026D0215</v>
      </c>
      <c r="S31" s="1" t="str">
        <f t="shared" si="3"/>
        <v>JWWA  G  121</v>
      </c>
      <c r="T31" s="1" t="str">
        <f t="shared" si="4"/>
        <v>JWWA  G  121</v>
      </c>
      <c r="Z31" s="38" t="str">
        <f>登録資材製造者!B26</f>
        <v>（株）リケン</v>
      </c>
      <c r="AA31" s="45">
        <f>登録資材製造者!C26</f>
        <v>6</v>
      </c>
    </row>
    <row r="32" spans="1:27" ht="15" customHeight="1">
      <c r="A32" s="50" t="str">
        <f t="shared" si="0"/>
        <v>026D0216</v>
      </c>
      <c r="B32" s="13" t="s">
        <v>21</v>
      </c>
      <c r="C32" s="29">
        <v>2</v>
      </c>
      <c r="D32" s="29">
        <v>16</v>
      </c>
      <c r="E32" s="14" t="s">
        <v>2</v>
      </c>
      <c r="F32" s="15" t="s">
        <v>19</v>
      </c>
      <c r="G32" s="14" t="s">
        <v>304</v>
      </c>
      <c r="H32" s="14" t="s">
        <v>790</v>
      </c>
      <c r="I32" s="14" t="s">
        <v>277</v>
      </c>
      <c r="J32" s="14" t="s">
        <v>295</v>
      </c>
      <c r="K32" s="14"/>
      <c r="L32" s="16" t="s">
        <v>57</v>
      </c>
      <c r="M32" s="17" t="s">
        <v>24</v>
      </c>
      <c r="N32" s="18">
        <v>1049</v>
      </c>
      <c r="O32" s="15"/>
      <c r="P32" s="14" t="s">
        <v>785</v>
      </c>
      <c r="Q32" s="39">
        <f t="shared" si="1"/>
        <v>26</v>
      </c>
      <c r="R32" s="1" t="str">
        <f t="shared" si="2"/>
        <v>026D0216</v>
      </c>
      <c r="S32" s="1" t="str">
        <f t="shared" si="3"/>
        <v>JDPA  G  1049</v>
      </c>
      <c r="T32" s="1" t="str">
        <f t="shared" si="4"/>
        <v>JDPA  G  1049</v>
      </c>
      <c r="Z32" s="38" t="str">
        <f>登録資材製造者!B27</f>
        <v>（株）清水合金製作所</v>
      </c>
      <c r="AA32" s="45">
        <f>登録資材製造者!C27</f>
        <v>17</v>
      </c>
    </row>
    <row r="33" spans="1:27" ht="15" customHeight="1">
      <c r="A33" s="50" t="str">
        <f t="shared" si="0"/>
        <v>026D0217</v>
      </c>
      <c r="B33" s="13" t="s">
        <v>21</v>
      </c>
      <c r="C33" s="29">
        <v>2</v>
      </c>
      <c r="D33" s="29">
        <v>17</v>
      </c>
      <c r="E33" s="14" t="s">
        <v>2</v>
      </c>
      <c r="F33" s="15" t="s">
        <v>19</v>
      </c>
      <c r="G33" s="14" t="s">
        <v>305</v>
      </c>
      <c r="H33" s="14" t="s">
        <v>791</v>
      </c>
      <c r="I33" s="14" t="s">
        <v>66</v>
      </c>
      <c r="J33" s="14" t="s">
        <v>295</v>
      </c>
      <c r="K33" s="14"/>
      <c r="L33" s="16" t="s">
        <v>6</v>
      </c>
      <c r="M33" s="17" t="s">
        <v>24</v>
      </c>
      <c r="N33" s="18">
        <v>121</v>
      </c>
      <c r="O33" s="15"/>
      <c r="P33" s="14" t="s">
        <v>785</v>
      </c>
      <c r="Q33" s="39">
        <f t="shared" si="1"/>
        <v>26</v>
      </c>
      <c r="R33" s="1" t="str">
        <f t="shared" si="2"/>
        <v>026D0217</v>
      </c>
      <c r="S33" s="1" t="str">
        <f t="shared" si="3"/>
        <v>JWWA  G  121</v>
      </c>
      <c r="T33" s="1" t="str">
        <f t="shared" si="4"/>
        <v>JWWA  G  121</v>
      </c>
      <c r="Z33" s="38" t="str">
        <f>登録資材製造者!B28</f>
        <v>清水工業（株）</v>
      </c>
      <c r="AA33" s="45">
        <f>登録資材製造者!C28</f>
        <v>23</v>
      </c>
    </row>
    <row r="34" spans="1:27" ht="15" customHeight="1">
      <c r="A34" s="50" t="str">
        <f t="shared" si="0"/>
        <v>026D0218</v>
      </c>
      <c r="B34" s="13" t="s">
        <v>21</v>
      </c>
      <c r="C34" s="29">
        <v>2</v>
      </c>
      <c r="D34" s="29">
        <v>18</v>
      </c>
      <c r="E34" s="14" t="s">
        <v>2</v>
      </c>
      <c r="F34" s="15" t="s">
        <v>19</v>
      </c>
      <c r="G34" s="14" t="s">
        <v>305</v>
      </c>
      <c r="H34" s="14" t="s">
        <v>791</v>
      </c>
      <c r="I34" s="14" t="s">
        <v>277</v>
      </c>
      <c r="J34" s="14" t="s">
        <v>295</v>
      </c>
      <c r="K34" s="14"/>
      <c r="L34" s="16" t="s">
        <v>57</v>
      </c>
      <c r="M34" s="17" t="s">
        <v>24</v>
      </c>
      <c r="N34" s="18">
        <v>1049</v>
      </c>
      <c r="O34" s="15"/>
      <c r="P34" s="14" t="s">
        <v>785</v>
      </c>
      <c r="Q34" s="39">
        <f t="shared" si="1"/>
        <v>26</v>
      </c>
      <c r="R34" s="1" t="str">
        <f t="shared" si="2"/>
        <v>026D0218</v>
      </c>
      <c r="S34" s="1" t="str">
        <f t="shared" si="3"/>
        <v>JDPA  G  1049</v>
      </c>
      <c r="T34" s="1" t="str">
        <f t="shared" si="4"/>
        <v>JDPA  G  1049</v>
      </c>
      <c r="Z34" s="38" t="str">
        <f>登録資材製造者!B29</f>
        <v>宮部鉄工（株）</v>
      </c>
      <c r="AA34" s="45">
        <f>登録資材製造者!C29</f>
        <v>4</v>
      </c>
    </row>
    <row r="35" spans="1:27" ht="15" customHeight="1">
      <c r="A35" s="50" t="str">
        <f t="shared" si="0"/>
        <v>026D0219</v>
      </c>
      <c r="B35" s="13" t="s">
        <v>21</v>
      </c>
      <c r="C35" s="29">
        <v>2</v>
      </c>
      <c r="D35" s="29">
        <v>19</v>
      </c>
      <c r="E35" s="14" t="s">
        <v>2</v>
      </c>
      <c r="F35" s="15" t="s">
        <v>19</v>
      </c>
      <c r="G35" s="14" t="s">
        <v>306</v>
      </c>
      <c r="H35" s="14" t="s">
        <v>792</v>
      </c>
      <c r="I35" s="14" t="s">
        <v>66</v>
      </c>
      <c r="J35" s="14" t="s">
        <v>295</v>
      </c>
      <c r="K35" s="14"/>
      <c r="L35" s="16" t="s">
        <v>6</v>
      </c>
      <c r="M35" s="17" t="s">
        <v>24</v>
      </c>
      <c r="N35" s="18">
        <v>121</v>
      </c>
      <c r="O35" s="15"/>
      <c r="P35" s="14" t="s">
        <v>785</v>
      </c>
      <c r="Q35" s="39">
        <f t="shared" si="1"/>
        <v>26</v>
      </c>
      <c r="R35" s="1" t="str">
        <f t="shared" si="2"/>
        <v>026D0219</v>
      </c>
      <c r="S35" s="1" t="str">
        <f t="shared" si="3"/>
        <v>JWWA  G  121</v>
      </c>
      <c r="T35" s="1" t="str">
        <f t="shared" si="4"/>
        <v>JWWA  G  121</v>
      </c>
      <c r="Z35" s="38" t="str">
        <f>登録資材製造者!B30</f>
        <v>前澤工業（株）</v>
      </c>
      <c r="AA35" s="45">
        <f>登録資材製造者!C30</f>
        <v>25</v>
      </c>
    </row>
    <row r="36" spans="1:27" ht="15" customHeight="1">
      <c r="A36" s="50" t="str">
        <f t="shared" si="0"/>
        <v>026D0220</v>
      </c>
      <c r="B36" s="13" t="s">
        <v>21</v>
      </c>
      <c r="C36" s="29">
        <v>2</v>
      </c>
      <c r="D36" s="29">
        <v>20</v>
      </c>
      <c r="E36" s="14" t="s">
        <v>2</v>
      </c>
      <c r="F36" s="15" t="s">
        <v>19</v>
      </c>
      <c r="G36" s="14" t="s">
        <v>306</v>
      </c>
      <c r="H36" s="14" t="s">
        <v>792</v>
      </c>
      <c r="I36" s="14" t="s">
        <v>277</v>
      </c>
      <c r="J36" s="14" t="s">
        <v>295</v>
      </c>
      <c r="K36" s="14"/>
      <c r="L36" s="16" t="s">
        <v>57</v>
      </c>
      <c r="M36" s="17" t="s">
        <v>24</v>
      </c>
      <c r="N36" s="18">
        <v>1049</v>
      </c>
      <c r="O36" s="15"/>
      <c r="P36" s="14" t="s">
        <v>785</v>
      </c>
      <c r="Q36" s="39">
        <f t="shared" si="1"/>
        <v>26</v>
      </c>
      <c r="R36" s="1" t="str">
        <f t="shared" si="2"/>
        <v>026D0220</v>
      </c>
      <c r="S36" s="1" t="str">
        <f t="shared" si="3"/>
        <v>JDPA  G  1049</v>
      </c>
      <c r="T36" s="1" t="str">
        <f t="shared" si="4"/>
        <v>JDPA  G  1049</v>
      </c>
      <c r="Z36" s="38" t="str">
        <f>登録資材製造者!B31</f>
        <v>協和工業（株）</v>
      </c>
      <c r="AA36" s="45">
        <f>登録資材製造者!C31</f>
        <v>18</v>
      </c>
    </row>
    <row r="37" spans="1:27" ht="15" customHeight="1">
      <c r="A37" s="50" t="str">
        <f t="shared" si="0"/>
        <v>026D0221</v>
      </c>
      <c r="B37" s="13" t="s">
        <v>21</v>
      </c>
      <c r="C37" s="29">
        <v>2</v>
      </c>
      <c r="D37" s="29">
        <v>21</v>
      </c>
      <c r="E37" s="14" t="s">
        <v>2</v>
      </c>
      <c r="F37" s="15" t="s">
        <v>19</v>
      </c>
      <c r="G37" s="14" t="s">
        <v>418</v>
      </c>
      <c r="H37" s="14" t="s">
        <v>307</v>
      </c>
      <c r="I37" s="14" t="s">
        <v>308</v>
      </c>
      <c r="J37" s="14" t="s">
        <v>295</v>
      </c>
      <c r="K37" s="14" t="s">
        <v>311</v>
      </c>
      <c r="L37" s="16" t="s">
        <v>6</v>
      </c>
      <c r="M37" s="17" t="s">
        <v>24</v>
      </c>
      <c r="N37" s="18">
        <v>121</v>
      </c>
      <c r="O37" s="15"/>
      <c r="P37" s="14" t="s">
        <v>785</v>
      </c>
      <c r="Q37" s="39">
        <f t="shared" si="1"/>
        <v>26</v>
      </c>
      <c r="R37" s="1" t="str">
        <f t="shared" si="2"/>
        <v>026D0221</v>
      </c>
      <c r="S37" s="1" t="str">
        <f t="shared" si="3"/>
        <v>JWWA  G  121</v>
      </c>
      <c r="T37" s="1" t="str">
        <f t="shared" si="4"/>
        <v>JWWA  G  121</v>
      </c>
      <c r="Z37" s="38" t="str">
        <f>登録資材製造者!B32</f>
        <v>（株）清水鐵工所</v>
      </c>
      <c r="AA37" s="45">
        <f>登録資材製造者!C32</f>
        <v>3</v>
      </c>
    </row>
    <row r="38" spans="1:27" ht="15" customHeight="1">
      <c r="A38" s="50" t="str">
        <f t="shared" si="0"/>
        <v>026D0222</v>
      </c>
      <c r="B38" s="13" t="s">
        <v>21</v>
      </c>
      <c r="C38" s="29">
        <v>2</v>
      </c>
      <c r="D38" s="29">
        <v>22</v>
      </c>
      <c r="E38" s="14" t="s">
        <v>2</v>
      </c>
      <c r="F38" s="15" t="s">
        <v>19</v>
      </c>
      <c r="G38" s="14" t="s">
        <v>418</v>
      </c>
      <c r="H38" s="14" t="s">
        <v>307</v>
      </c>
      <c r="I38" s="14" t="s">
        <v>309</v>
      </c>
      <c r="J38" s="14" t="s">
        <v>295</v>
      </c>
      <c r="K38" s="14" t="s">
        <v>311</v>
      </c>
      <c r="L38" s="16" t="s">
        <v>57</v>
      </c>
      <c r="M38" s="17" t="s">
        <v>24</v>
      </c>
      <c r="N38" s="18">
        <v>1049</v>
      </c>
      <c r="O38" s="15"/>
      <c r="P38" s="14" t="s">
        <v>785</v>
      </c>
      <c r="Q38" s="39">
        <f t="shared" si="1"/>
        <v>26</v>
      </c>
      <c r="R38" s="1" t="str">
        <f t="shared" si="2"/>
        <v>026D0222</v>
      </c>
      <c r="S38" s="1" t="str">
        <f t="shared" si="3"/>
        <v>JDPA  G  1049</v>
      </c>
      <c r="T38" s="1" t="str">
        <f t="shared" si="4"/>
        <v>JDPA  G  1049</v>
      </c>
      <c r="Z38" s="38" t="str">
        <f>登録資材製造者!B33</f>
        <v>（株）キッツ</v>
      </c>
      <c r="AA38" s="45">
        <f>登録資材製造者!C33</f>
        <v>2</v>
      </c>
    </row>
    <row r="39" spans="1:27" ht="15" customHeight="1">
      <c r="A39" s="50" t="str">
        <f t="shared" si="0"/>
        <v>026D0223</v>
      </c>
      <c r="B39" s="13" t="s">
        <v>21</v>
      </c>
      <c r="C39" s="29">
        <v>2</v>
      </c>
      <c r="D39" s="29">
        <v>23</v>
      </c>
      <c r="E39" s="14" t="s">
        <v>2</v>
      </c>
      <c r="F39" s="15" t="s">
        <v>19</v>
      </c>
      <c r="G39" s="14" t="s">
        <v>418</v>
      </c>
      <c r="H39" s="14" t="s">
        <v>307</v>
      </c>
      <c r="I39" s="14" t="s">
        <v>308</v>
      </c>
      <c r="J39" s="14" t="s">
        <v>295</v>
      </c>
      <c r="K39" s="14" t="s">
        <v>312</v>
      </c>
      <c r="L39" s="16" t="s">
        <v>6</v>
      </c>
      <c r="M39" s="17" t="s">
        <v>24</v>
      </c>
      <c r="N39" s="18">
        <v>121</v>
      </c>
      <c r="O39" s="15"/>
      <c r="P39" s="14" t="s">
        <v>785</v>
      </c>
      <c r="Q39" s="39">
        <f t="shared" si="1"/>
        <v>26</v>
      </c>
      <c r="R39" s="1" t="str">
        <f t="shared" si="2"/>
        <v>026D0223</v>
      </c>
      <c r="S39" s="1" t="str">
        <f t="shared" si="3"/>
        <v>JWWA  G  121</v>
      </c>
      <c r="T39" s="1" t="str">
        <f t="shared" si="4"/>
        <v>JWWA  G  121</v>
      </c>
      <c r="Z39" s="38" t="str">
        <f>登録資材製造者!B34</f>
        <v>前澤給装工業（株）</v>
      </c>
      <c r="AA39" s="45">
        <f>登録資材製造者!C34</f>
        <v>15</v>
      </c>
    </row>
    <row r="40" spans="1:27" ht="15" customHeight="1">
      <c r="A40" s="50" t="str">
        <f t="shared" si="0"/>
        <v>026D0224</v>
      </c>
      <c r="B40" s="13" t="s">
        <v>21</v>
      </c>
      <c r="C40" s="29">
        <v>2</v>
      </c>
      <c r="D40" s="29">
        <v>24</v>
      </c>
      <c r="E40" s="14" t="s">
        <v>2</v>
      </c>
      <c r="F40" s="15" t="s">
        <v>19</v>
      </c>
      <c r="G40" s="14" t="s">
        <v>418</v>
      </c>
      <c r="H40" s="14" t="s">
        <v>307</v>
      </c>
      <c r="I40" s="14" t="s">
        <v>309</v>
      </c>
      <c r="J40" s="14" t="s">
        <v>295</v>
      </c>
      <c r="K40" s="14" t="s">
        <v>312</v>
      </c>
      <c r="L40" s="16" t="s">
        <v>57</v>
      </c>
      <c r="M40" s="17" t="s">
        <v>24</v>
      </c>
      <c r="N40" s="18">
        <v>1049</v>
      </c>
      <c r="O40" s="15"/>
      <c r="P40" s="14" t="s">
        <v>785</v>
      </c>
      <c r="Q40" s="39">
        <f t="shared" si="1"/>
        <v>26</v>
      </c>
      <c r="R40" s="1" t="str">
        <f t="shared" si="2"/>
        <v>026D0224</v>
      </c>
      <c r="S40" s="1" t="str">
        <f t="shared" si="3"/>
        <v>JDPA  G  1049</v>
      </c>
      <c r="T40" s="1" t="str">
        <f t="shared" si="4"/>
        <v>JDPA  G  1049</v>
      </c>
      <c r="Z40" s="38" t="str">
        <f>登録資材製造者!B35</f>
        <v>（株）日邦バルブ</v>
      </c>
      <c r="AA40" s="45">
        <f>登録資材製造者!C35</f>
        <v>27</v>
      </c>
    </row>
    <row r="41" spans="1:27" ht="15" customHeight="1">
      <c r="A41" s="50" t="str">
        <f t="shared" si="0"/>
        <v>026D0225</v>
      </c>
      <c r="B41" s="13" t="s">
        <v>21</v>
      </c>
      <c r="C41" s="29">
        <v>2</v>
      </c>
      <c r="D41" s="29">
        <v>25</v>
      </c>
      <c r="E41" s="14" t="s">
        <v>2</v>
      </c>
      <c r="F41" s="15" t="s">
        <v>19</v>
      </c>
      <c r="G41" s="14" t="s">
        <v>419</v>
      </c>
      <c r="H41" s="14" t="s">
        <v>310</v>
      </c>
      <c r="I41" s="14" t="s">
        <v>308</v>
      </c>
      <c r="J41" s="14" t="s">
        <v>295</v>
      </c>
      <c r="K41" s="14" t="s">
        <v>311</v>
      </c>
      <c r="L41" s="16" t="s">
        <v>6</v>
      </c>
      <c r="M41" s="17" t="s">
        <v>24</v>
      </c>
      <c r="N41" s="18">
        <v>121</v>
      </c>
      <c r="O41" s="15"/>
      <c r="P41" s="14" t="s">
        <v>785</v>
      </c>
      <c r="Q41" s="39">
        <f t="shared" si="1"/>
        <v>26</v>
      </c>
      <c r="R41" s="1" t="str">
        <f t="shared" si="2"/>
        <v>026D0225</v>
      </c>
      <c r="S41" s="1" t="str">
        <f t="shared" si="3"/>
        <v>JWWA  G  121</v>
      </c>
      <c r="T41" s="1" t="str">
        <f t="shared" si="4"/>
        <v>JWWA  G  121</v>
      </c>
      <c r="Z41" s="38" t="str">
        <f>登録資材製造者!B36</f>
        <v>（株）光明製作所</v>
      </c>
      <c r="AA41" s="45">
        <f>登録資材製造者!C36</f>
        <v>34</v>
      </c>
    </row>
    <row r="42" spans="1:27" ht="15" customHeight="1">
      <c r="A42" s="50" t="str">
        <f t="shared" si="0"/>
        <v>026D0226</v>
      </c>
      <c r="B42" s="13" t="s">
        <v>21</v>
      </c>
      <c r="C42" s="29">
        <v>2</v>
      </c>
      <c r="D42" s="29">
        <v>26</v>
      </c>
      <c r="E42" s="14" t="s">
        <v>2</v>
      </c>
      <c r="F42" s="15" t="s">
        <v>19</v>
      </c>
      <c r="G42" s="14" t="s">
        <v>419</v>
      </c>
      <c r="H42" s="14" t="s">
        <v>310</v>
      </c>
      <c r="I42" s="14" t="s">
        <v>308</v>
      </c>
      <c r="J42" s="14" t="s">
        <v>295</v>
      </c>
      <c r="K42" s="14" t="s">
        <v>312</v>
      </c>
      <c r="L42" s="16" t="s">
        <v>49</v>
      </c>
      <c r="M42" s="17"/>
      <c r="N42" s="18"/>
      <c r="O42" s="15" t="s">
        <v>313</v>
      </c>
      <c r="P42" s="14" t="s">
        <v>785</v>
      </c>
      <c r="Q42" s="39">
        <f t="shared" si="1"/>
        <v>26</v>
      </c>
      <c r="R42" s="1" t="str">
        <f t="shared" si="2"/>
        <v>026D0226</v>
      </c>
      <c r="S42" s="1" t="str">
        <f t="shared" si="3"/>
        <v xml:space="preserve">指定承認    </v>
      </c>
      <c r="T42" s="1" t="str">
        <f t="shared" si="4"/>
        <v xml:space="preserve">指定承認    </v>
      </c>
      <c r="Z42" s="38" t="str">
        <f>登録資材製造者!B37</f>
        <v>（株）タブチ</v>
      </c>
      <c r="AA42" s="45">
        <f>登録資材製造者!C37</f>
        <v>13</v>
      </c>
    </row>
    <row r="43" spans="1:27" ht="15" customHeight="1">
      <c r="A43" s="50" t="str">
        <f t="shared" si="0"/>
        <v>026D0227</v>
      </c>
      <c r="B43" s="13" t="s">
        <v>21</v>
      </c>
      <c r="C43" s="29">
        <v>2</v>
      </c>
      <c r="D43" s="29">
        <v>27</v>
      </c>
      <c r="E43" s="14" t="s">
        <v>2</v>
      </c>
      <c r="F43" s="15" t="s">
        <v>19</v>
      </c>
      <c r="G43" s="14" t="s">
        <v>420</v>
      </c>
      <c r="H43" s="14" t="s">
        <v>786</v>
      </c>
      <c r="I43" s="14" t="s">
        <v>308</v>
      </c>
      <c r="J43" s="14" t="s">
        <v>295</v>
      </c>
      <c r="K43" s="14" t="s">
        <v>311</v>
      </c>
      <c r="L43" s="16" t="s">
        <v>6</v>
      </c>
      <c r="M43" s="17" t="s">
        <v>24</v>
      </c>
      <c r="N43" s="18">
        <v>121</v>
      </c>
      <c r="O43" s="15"/>
      <c r="P43" s="14" t="s">
        <v>785</v>
      </c>
      <c r="Q43" s="39">
        <f t="shared" si="1"/>
        <v>26</v>
      </c>
      <c r="R43" s="1" t="str">
        <f t="shared" si="2"/>
        <v>026D0227</v>
      </c>
      <c r="S43" s="1" t="str">
        <f t="shared" si="3"/>
        <v>JWWA  G  121</v>
      </c>
      <c r="T43" s="1" t="str">
        <f t="shared" si="4"/>
        <v>JWWA  G  121</v>
      </c>
      <c r="Z43" s="38" t="str">
        <f>登録資材製造者!B38</f>
        <v>東洋バルヴ（株）</v>
      </c>
      <c r="AA43" s="45">
        <f>登録資材製造者!C38</f>
        <v>46</v>
      </c>
    </row>
    <row r="44" spans="1:27" ht="15" customHeight="1">
      <c r="A44" s="50" t="str">
        <f t="shared" si="0"/>
        <v>026D0228</v>
      </c>
      <c r="B44" s="13" t="s">
        <v>21</v>
      </c>
      <c r="C44" s="29">
        <v>2</v>
      </c>
      <c r="D44" s="29">
        <v>28</v>
      </c>
      <c r="E44" s="14" t="s">
        <v>2</v>
      </c>
      <c r="F44" s="15" t="s">
        <v>19</v>
      </c>
      <c r="G44" s="14" t="s">
        <v>420</v>
      </c>
      <c r="H44" s="14" t="s">
        <v>786</v>
      </c>
      <c r="I44" s="14" t="s">
        <v>309</v>
      </c>
      <c r="J44" s="14" t="s">
        <v>295</v>
      </c>
      <c r="K44" s="14" t="s">
        <v>311</v>
      </c>
      <c r="L44" s="16" t="s">
        <v>57</v>
      </c>
      <c r="M44" s="17" t="s">
        <v>24</v>
      </c>
      <c r="N44" s="18">
        <v>1049</v>
      </c>
      <c r="O44" s="15"/>
      <c r="P44" s="14" t="s">
        <v>785</v>
      </c>
      <c r="Q44" s="39">
        <f t="shared" si="1"/>
        <v>26</v>
      </c>
      <c r="R44" s="1" t="str">
        <f t="shared" si="2"/>
        <v>026D0228</v>
      </c>
      <c r="S44" s="1" t="str">
        <f t="shared" si="3"/>
        <v>JDPA  G  1049</v>
      </c>
      <c r="T44" s="1" t="str">
        <f t="shared" si="4"/>
        <v>JDPA  G  1049</v>
      </c>
      <c r="Z44" s="38" t="str">
        <f>登録資材製造者!B39</f>
        <v>日之出水道機器（株）</v>
      </c>
      <c r="AA44" s="45">
        <f>登録資材製造者!C39</f>
        <v>21</v>
      </c>
    </row>
    <row r="45" spans="1:27" ht="15" customHeight="1">
      <c r="A45" s="50" t="str">
        <f t="shared" si="0"/>
        <v>026D0229</v>
      </c>
      <c r="B45" s="13" t="s">
        <v>21</v>
      </c>
      <c r="C45" s="29">
        <v>2</v>
      </c>
      <c r="D45" s="29">
        <v>29</v>
      </c>
      <c r="E45" s="14" t="s">
        <v>2</v>
      </c>
      <c r="F45" s="15" t="s">
        <v>19</v>
      </c>
      <c r="G45" s="14" t="s">
        <v>424</v>
      </c>
      <c r="H45" s="14" t="s">
        <v>315</v>
      </c>
      <c r="I45" s="14" t="s">
        <v>66</v>
      </c>
      <c r="J45" s="14" t="s">
        <v>295</v>
      </c>
      <c r="K45" s="14"/>
      <c r="L45" s="16" t="s">
        <v>6</v>
      </c>
      <c r="M45" s="17" t="s">
        <v>24</v>
      </c>
      <c r="N45" s="18">
        <v>121</v>
      </c>
      <c r="O45" s="15"/>
      <c r="P45" s="14" t="s">
        <v>785</v>
      </c>
      <c r="Q45" s="39">
        <f t="shared" si="1"/>
        <v>26</v>
      </c>
      <c r="R45" s="1" t="str">
        <f t="shared" si="2"/>
        <v>026D0229</v>
      </c>
      <c r="S45" s="1" t="str">
        <f t="shared" si="3"/>
        <v>JWWA  G  121</v>
      </c>
      <c r="T45" s="1" t="str">
        <f t="shared" si="4"/>
        <v>JWWA  G  121</v>
      </c>
      <c r="Z45" s="38" t="str">
        <f>登録資材製造者!B40</f>
        <v>（株）ダイモン</v>
      </c>
      <c r="AA45" s="45">
        <f>登録資材製造者!C40</f>
        <v>41</v>
      </c>
    </row>
    <row r="46" spans="1:27" ht="15" customHeight="1">
      <c r="A46" s="50" t="str">
        <f t="shared" si="0"/>
        <v>026D0230</v>
      </c>
      <c r="B46" s="13" t="s">
        <v>21</v>
      </c>
      <c r="C46" s="29">
        <v>2</v>
      </c>
      <c r="D46" s="29">
        <v>30</v>
      </c>
      <c r="E46" s="14" t="s">
        <v>2</v>
      </c>
      <c r="F46" s="15" t="s">
        <v>19</v>
      </c>
      <c r="G46" s="14" t="s">
        <v>424</v>
      </c>
      <c r="H46" s="14" t="s">
        <v>315</v>
      </c>
      <c r="I46" s="14" t="s">
        <v>277</v>
      </c>
      <c r="J46" s="14" t="s">
        <v>295</v>
      </c>
      <c r="K46" s="14"/>
      <c r="L46" s="16" t="s">
        <v>57</v>
      </c>
      <c r="M46" s="17" t="s">
        <v>24</v>
      </c>
      <c r="N46" s="18">
        <v>1049</v>
      </c>
      <c r="O46" s="15"/>
      <c r="P46" s="14" t="s">
        <v>785</v>
      </c>
      <c r="Q46" s="39">
        <f t="shared" si="1"/>
        <v>26</v>
      </c>
      <c r="R46" s="1" t="str">
        <f t="shared" si="2"/>
        <v>026D0230</v>
      </c>
      <c r="S46" s="1" t="str">
        <f t="shared" si="3"/>
        <v>JDPA  G  1049</v>
      </c>
      <c r="T46" s="1" t="str">
        <f t="shared" si="4"/>
        <v>JDPA  G  1049</v>
      </c>
      <c r="Z46" s="38" t="str">
        <f>登録資材製造者!B41</f>
        <v>長島鋳物（株）</v>
      </c>
      <c r="AA46" s="45">
        <f>登録資材製造者!C41</f>
        <v>0</v>
      </c>
    </row>
    <row r="47" spans="1:27" ht="15" customHeight="1">
      <c r="A47" s="50" t="str">
        <f t="shared" si="0"/>
        <v>026D0231</v>
      </c>
      <c r="B47" s="13" t="s">
        <v>21</v>
      </c>
      <c r="C47" s="29">
        <v>2</v>
      </c>
      <c r="D47" s="29">
        <v>31</v>
      </c>
      <c r="E47" s="14" t="s">
        <v>2</v>
      </c>
      <c r="F47" s="15" t="s">
        <v>19</v>
      </c>
      <c r="G47" s="14" t="s">
        <v>316</v>
      </c>
      <c r="H47" s="14" t="s">
        <v>316</v>
      </c>
      <c r="I47" s="14" t="s">
        <v>66</v>
      </c>
      <c r="J47" s="14" t="s">
        <v>295</v>
      </c>
      <c r="K47" s="14"/>
      <c r="L47" s="16" t="s">
        <v>6</v>
      </c>
      <c r="M47" s="17" t="s">
        <v>24</v>
      </c>
      <c r="N47" s="18">
        <v>121</v>
      </c>
      <c r="O47" s="15"/>
      <c r="P47" s="14" t="s">
        <v>785</v>
      </c>
      <c r="Q47" s="39">
        <f t="shared" si="1"/>
        <v>26</v>
      </c>
      <c r="R47" s="1" t="str">
        <f t="shared" si="2"/>
        <v>026D0231</v>
      </c>
      <c r="S47" s="1" t="str">
        <f t="shared" si="3"/>
        <v>JWWA  G  121</v>
      </c>
      <c r="T47" s="1" t="str">
        <f t="shared" si="4"/>
        <v>JWWA  G  121</v>
      </c>
      <c r="Z47" s="38" t="str">
        <f>登録資材製造者!B42</f>
        <v>草竹コンクリート工業（株）</v>
      </c>
      <c r="AA47" s="45">
        <f>登録資材製造者!C42</f>
        <v>8</v>
      </c>
    </row>
    <row r="48" spans="1:27" ht="15" customHeight="1">
      <c r="A48" s="50" t="str">
        <f t="shared" si="0"/>
        <v>026D0232</v>
      </c>
      <c r="B48" s="13" t="s">
        <v>21</v>
      </c>
      <c r="C48" s="29">
        <v>2</v>
      </c>
      <c r="D48" s="29">
        <v>32</v>
      </c>
      <c r="E48" s="14" t="s">
        <v>2</v>
      </c>
      <c r="F48" s="15" t="s">
        <v>19</v>
      </c>
      <c r="G48" s="14" t="s">
        <v>316</v>
      </c>
      <c r="H48" s="14" t="s">
        <v>316</v>
      </c>
      <c r="I48" s="14" t="s">
        <v>277</v>
      </c>
      <c r="J48" s="14" t="s">
        <v>295</v>
      </c>
      <c r="K48" s="14"/>
      <c r="L48" s="16" t="s">
        <v>57</v>
      </c>
      <c r="M48" s="17" t="s">
        <v>24</v>
      </c>
      <c r="N48" s="18">
        <v>1049</v>
      </c>
      <c r="O48" s="15"/>
      <c r="P48" s="14" t="s">
        <v>785</v>
      </c>
      <c r="Q48" s="39">
        <f t="shared" si="1"/>
        <v>26</v>
      </c>
      <c r="R48" s="1" t="str">
        <f t="shared" si="2"/>
        <v>026D0232</v>
      </c>
      <c r="S48" s="1" t="str">
        <f t="shared" si="3"/>
        <v>JDPA  G  1049</v>
      </c>
      <c r="T48" s="1" t="str">
        <f t="shared" si="4"/>
        <v>JDPA  G  1049</v>
      </c>
      <c r="Z48" s="38" t="str">
        <f>登録資材製造者!B43</f>
        <v>（株）巴製作所</v>
      </c>
      <c r="AA48" s="45">
        <f>登録資材製造者!C43</f>
        <v>37</v>
      </c>
    </row>
    <row r="49" spans="1:27" ht="15" customHeight="1">
      <c r="A49" s="50" t="str">
        <f t="shared" si="0"/>
        <v>026D0233</v>
      </c>
      <c r="B49" s="13" t="s">
        <v>21</v>
      </c>
      <c r="C49" s="29">
        <v>2</v>
      </c>
      <c r="D49" s="29">
        <v>33</v>
      </c>
      <c r="E49" s="14" t="s">
        <v>2</v>
      </c>
      <c r="F49" s="15" t="s">
        <v>19</v>
      </c>
      <c r="G49" s="14" t="s">
        <v>317</v>
      </c>
      <c r="H49" s="14" t="s">
        <v>317</v>
      </c>
      <c r="I49" s="14" t="s">
        <v>86</v>
      </c>
      <c r="J49" s="14" t="s">
        <v>295</v>
      </c>
      <c r="K49" s="14" t="s">
        <v>311</v>
      </c>
      <c r="L49" s="16" t="s">
        <v>49</v>
      </c>
      <c r="M49" s="17"/>
      <c r="N49" s="18"/>
      <c r="O49" s="15" t="s">
        <v>735</v>
      </c>
      <c r="P49" s="14" t="s">
        <v>785</v>
      </c>
      <c r="Q49" s="39">
        <f t="shared" si="1"/>
        <v>26</v>
      </c>
      <c r="R49" s="1" t="str">
        <f t="shared" si="2"/>
        <v>026D0233</v>
      </c>
      <c r="S49" s="1" t="str">
        <f t="shared" si="3"/>
        <v xml:space="preserve">指定承認    </v>
      </c>
      <c r="T49" s="1" t="str">
        <f t="shared" si="4"/>
        <v xml:space="preserve">指定承認    </v>
      </c>
      <c r="Z49" s="38" t="str">
        <f>登録資材製造者!B44</f>
        <v>（株）ＳＤＣ田中</v>
      </c>
      <c r="AA49" s="45">
        <f>登録資材製造者!C44</f>
        <v>32</v>
      </c>
    </row>
    <row r="50" spans="1:27" ht="15" customHeight="1">
      <c r="A50" s="50" t="str">
        <f t="shared" si="0"/>
        <v>026D0234</v>
      </c>
      <c r="B50" s="13" t="s">
        <v>21</v>
      </c>
      <c r="C50" s="29">
        <v>2</v>
      </c>
      <c r="D50" s="29">
        <v>34</v>
      </c>
      <c r="E50" s="14" t="s">
        <v>2</v>
      </c>
      <c r="F50" s="15" t="s">
        <v>19</v>
      </c>
      <c r="G50" s="14" t="s">
        <v>317</v>
      </c>
      <c r="H50" s="14" t="s">
        <v>317</v>
      </c>
      <c r="I50" s="14" t="s">
        <v>86</v>
      </c>
      <c r="J50" s="14" t="s">
        <v>295</v>
      </c>
      <c r="K50" s="14" t="s">
        <v>312</v>
      </c>
      <c r="L50" s="16" t="s">
        <v>49</v>
      </c>
      <c r="M50" s="17"/>
      <c r="N50" s="18"/>
      <c r="O50" s="15" t="s">
        <v>735</v>
      </c>
      <c r="P50" s="14" t="s">
        <v>785</v>
      </c>
      <c r="Q50" s="39">
        <f t="shared" si="1"/>
        <v>26</v>
      </c>
      <c r="R50" s="1" t="str">
        <f t="shared" si="2"/>
        <v>026D0234</v>
      </c>
      <c r="S50" s="1" t="str">
        <f t="shared" si="3"/>
        <v xml:space="preserve">指定承認    </v>
      </c>
      <c r="T50" s="1" t="str">
        <f t="shared" si="4"/>
        <v xml:space="preserve">指定承認    </v>
      </c>
      <c r="Z50" s="38" t="str">
        <f>登録資材製造者!B45</f>
        <v>サンエス護謨工業（株）</v>
      </c>
      <c r="AA50" s="45">
        <f>登録資材製造者!C45</f>
        <v>31</v>
      </c>
    </row>
    <row r="51" spans="1:27" ht="15" customHeight="1">
      <c r="A51" s="50" t="str">
        <f t="shared" si="0"/>
        <v>026D0235</v>
      </c>
      <c r="B51" s="13" t="s">
        <v>21</v>
      </c>
      <c r="C51" s="29">
        <v>2</v>
      </c>
      <c r="D51" s="29">
        <v>35</v>
      </c>
      <c r="E51" s="14" t="s">
        <v>2</v>
      </c>
      <c r="F51" s="15" t="s">
        <v>19</v>
      </c>
      <c r="G51" s="14" t="s">
        <v>318</v>
      </c>
      <c r="H51" s="14" t="s">
        <v>318</v>
      </c>
      <c r="I51" s="14" t="s">
        <v>86</v>
      </c>
      <c r="J51" s="14" t="s">
        <v>295</v>
      </c>
      <c r="K51" s="14" t="s">
        <v>311</v>
      </c>
      <c r="L51" s="16" t="s">
        <v>49</v>
      </c>
      <c r="M51" s="17"/>
      <c r="N51" s="18"/>
      <c r="O51" s="15" t="s">
        <v>735</v>
      </c>
      <c r="P51" s="14" t="s">
        <v>785</v>
      </c>
      <c r="Q51" s="39">
        <f t="shared" si="1"/>
        <v>26</v>
      </c>
      <c r="R51" s="1" t="str">
        <f t="shared" si="2"/>
        <v>026D0235</v>
      </c>
      <c r="S51" s="1" t="str">
        <f t="shared" si="3"/>
        <v xml:space="preserve">指定承認    </v>
      </c>
      <c r="T51" s="1" t="str">
        <f t="shared" si="4"/>
        <v xml:space="preserve">指定承認    </v>
      </c>
      <c r="Z51" s="38" t="str">
        <f>登録資材製造者!B46</f>
        <v>ヨツギ（株）</v>
      </c>
      <c r="AA51" s="45">
        <f>登録資材製造者!C46</f>
        <v>44</v>
      </c>
    </row>
    <row r="52" spans="1:27" ht="15" customHeight="1">
      <c r="A52" s="50" t="str">
        <f t="shared" si="0"/>
        <v>026D0236</v>
      </c>
      <c r="B52" s="13" t="s">
        <v>21</v>
      </c>
      <c r="C52" s="29">
        <v>2</v>
      </c>
      <c r="D52" s="29">
        <v>36</v>
      </c>
      <c r="E52" s="14" t="s">
        <v>2</v>
      </c>
      <c r="F52" s="15" t="s">
        <v>19</v>
      </c>
      <c r="G52" s="14" t="s">
        <v>318</v>
      </c>
      <c r="H52" s="14" t="s">
        <v>318</v>
      </c>
      <c r="I52" s="14" t="s">
        <v>86</v>
      </c>
      <c r="J52" s="14" t="s">
        <v>295</v>
      </c>
      <c r="K52" s="14" t="s">
        <v>312</v>
      </c>
      <c r="L52" s="16" t="s">
        <v>49</v>
      </c>
      <c r="M52" s="17"/>
      <c r="N52" s="18"/>
      <c r="O52" s="15" t="s">
        <v>735</v>
      </c>
      <c r="P52" s="14" t="s">
        <v>785</v>
      </c>
      <c r="Q52" s="39">
        <f t="shared" si="1"/>
        <v>26</v>
      </c>
      <c r="R52" s="1" t="str">
        <f t="shared" si="2"/>
        <v>026D0236</v>
      </c>
      <c r="S52" s="1" t="str">
        <f t="shared" si="3"/>
        <v xml:space="preserve">指定承認    </v>
      </c>
      <c r="T52" s="1" t="str">
        <f t="shared" si="4"/>
        <v xml:space="preserve">指定承認    </v>
      </c>
      <c r="Z52" s="38" t="str">
        <f>登録資材製造者!B47</f>
        <v>三報ゴム（株）</v>
      </c>
      <c r="AA52" s="45">
        <f>登録資材製造者!C47</f>
        <v>0</v>
      </c>
    </row>
    <row r="53" spans="1:27" ht="15" customHeight="1">
      <c r="A53" s="50" t="str">
        <f t="shared" si="0"/>
        <v>026D0237</v>
      </c>
      <c r="B53" s="13" t="s">
        <v>21</v>
      </c>
      <c r="C53" s="29">
        <v>2</v>
      </c>
      <c r="D53" s="29">
        <v>37</v>
      </c>
      <c r="E53" s="14" t="s">
        <v>2</v>
      </c>
      <c r="F53" s="15" t="s">
        <v>19</v>
      </c>
      <c r="G53" s="14" t="s">
        <v>319</v>
      </c>
      <c r="H53" s="14" t="s">
        <v>787</v>
      </c>
      <c r="I53" s="14" t="s">
        <v>320</v>
      </c>
      <c r="J53" s="14" t="s">
        <v>295</v>
      </c>
      <c r="K53" s="14"/>
      <c r="L53" s="16" t="s">
        <v>6</v>
      </c>
      <c r="M53" s="17" t="s">
        <v>24</v>
      </c>
      <c r="N53" s="18">
        <v>121</v>
      </c>
      <c r="O53" s="15"/>
      <c r="P53" s="14" t="s">
        <v>785</v>
      </c>
      <c r="Q53" s="39">
        <f t="shared" si="1"/>
        <v>26</v>
      </c>
      <c r="R53" s="1" t="str">
        <f t="shared" si="2"/>
        <v>026D0237</v>
      </c>
      <c r="S53" s="1" t="str">
        <f t="shared" si="3"/>
        <v>JWWA  G  121</v>
      </c>
      <c r="T53" s="1" t="str">
        <f t="shared" si="4"/>
        <v>JWWA  G  121</v>
      </c>
      <c r="Z53" s="38" t="str">
        <f>登録資材製造者!B48</f>
        <v>タキロン（株）</v>
      </c>
      <c r="AA53" s="45">
        <f>登録資材製造者!C48</f>
        <v>0</v>
      </c>
    </row>
    <row r="54" spans="1:27" ht="15" customHeight="1">
      <c r="A54" s="50" t="str">
        <f t="shared" si="0"/>
        <v>026D0238</v>
      </c>
      <c r="B54" s="13" t="s">
        <v>21</v>
      </c>
      <c r="C54" s="29">
        <v>2</v>
      </c>
      <c r="D54" s="29">
        <v>38</v>
      </c>
      <c r="E54" s="14" t="s">
        <v>2</v>
      </c>
      <c r="F54" s="15" t="s">
        <v>19</v>
      </c>
      <c r="G54" s="14" t="s">
        <v>319</v>
      </c>
      <c r="H54" s="14" t="s">
        <v>787</v>
      </c>
      <c r="I54" s="14" t="s">
        <v>321</v>
      </c>
      <c r="J54" s="14" t="s">
        <v>295</v>
      </c>
      <c r="K54" s="14"/>
      <c r="L54" s="16" t="s">
        <v>6</v>
      </c>
      <c r="M54" s="17" t="s">
        <v>24</v>
      </c>
      <c r="N54" s="18">
        <v>121</v>
      </c>
      <c r="O54" s="15"/>
      <c r="P54" s="14" t="s">
        <v>785</v>
      </c>
      <c r="Q54" s="39">
        <f t="shared" si="1"/>
        <v>26</v>
      </c>
      <c r="R54" s="1" t="str">
        <f t="shared" si="2"/>
        <v>026D0238</v>
      </c>
      <c r="S54" s="1" t="str">
        <f t="shared" si="3"/>
        <v>JWWA  G  121</v>
      </c>
      <c r="T54" s="1" t="str">
        <f t="shared" si="4"/>
        <v>JWWA  G  121</v>
      </c>
      <c r="Z54" s="38" t="str">
        <f>登録資材製造者!B49</f>
        <v>（株）川西水道機器</v>
      </c>
      <c r="AA54" s="45">
        <f>登録資材製造者!C49</f>
        <v>14</v>
      </c>
    </row>
    <row r="55" spans="1:27" ht="15" customHeight="1">
      <c r="A55" s="50" t="str">
        <f t="shared" si="0"/>
        <v>026D0239</v>
      </c>
      <c r="B55" s="13" t="s">
        <v>21</v>
      </c>
      <c r="C55" s="29">
        <v>2</v>
      </c>
      <c r="D55" s="29">
        <v>39</v>
      </c>
      <c r="E55" s="14" t="s">
        <v>2</v>
      </c>
      <c r="F55" s="15" t="s">
        <v>19</v>
      </c>
      <c r="G55" s="14" t="s">
        <v>319</v>
      </c>
      <c r="H55" s="14" t="s">
        <v>787</v>
      </c>
      <c r="I55" s="14" t="s">
        <v>322</v>
      </c>
      <c r="J55" s="14" t="s">
        <v>295</v>
      </c>
      <c r="K55" s="14"/>
      <c r="L55" s="16" t="s">
        <v>57</v>
      </c>
      <c r="M55" s="17" t="s">
        <v>24</v>
      </c>
      <c r="N55" s="18">
        <v>1049</v>
      </c>
      <c r="O55" s="15"/>
      <c r="P55" s="14" t="s">
        <v>785</v>
      </c>
      <c r="Q55" s="39">
        <f t="shared" si="1"/>
        <v>26</v>
      </c>
      <c r="R55" s="1" t="str">
        <f t="shared" si="2"/>
        <v>026D0239</v>
      </c>
      <c r="S55" s="1" t="str">
        <f t="shared" si="3"/>
        <v>JDPA  G  1049</v>
      </c>
      <c r="T55" s="1" t="str">
        <f t="shared" si="4"/>
        <v>JDPA  G  1049</v>
      </c>
      <c r="Z55" s="38" t="str">
        <f>登録資材製造者!B50</f>
        <v>（株）森田鉄工所</v>
      </c>
      <c r="AA55" s="45">
        <f>登録資材製造者!C50</f>
        <v>0</v>
      </c>
    </row>
    <row r="56" spans="1:27" ht="15" customHeight="1">
      <c r="A56" s="50" t="str">
        <f t="shared" si="0"/>
        <v>026D0240</v>
      </c>
      <c r="B56" s="13" t="s">
        <v>21</v>
      </c>
      <c r="C56" s="29">
        <v>2</v>
      </c>
      <c r="D56" s="29">
        <v>40</v>
      </c>
      <c r="E56" s="14" t="s">
        <v>2</v>
      </c>
      <c r="F56" s="15" t="s">
        <v>19</v>
      </c>
      <c r="G56" s="14" t="s">
        <v>319</v>
      </c>
      <c r="H56" s="14" t="s">
        <v>787</v>
      </c>
      <c r="I56" s="14" t="s">
        <v>323</v>
      </c>
      <c r="J56" s="14" t="s">
        <v>295</v>
      </c>
      <c r="K56" s="14"/>
      <c r="L56" s="16" t="s">
        <v>57</v>
      </c>
      <c r="M56" s="17" t="s">
        <v>24</v>
      </c>
      <c r="N56" s="18">
        <v>1049</v>
      </c>
      <c r="O56" s="15"/>
      <c r="P56" s="14" t="s">
        <v>785</v>
      </c>
      <c r="Q56" s="39">
        <f t="shared" si="1"/>
        <v>26</v>
      </c>
      <c r="R56" s="1" t="str">
        <f t="shared" si="2"/>
        <v>026D0240</v>
      </c>
      <c r="S56" s="1" t="str">
        <f t="shared" si="3"/>
        <v>JDPA  G  1049</v>
      </c>
      <c r="T56" s="1" t="str">
        <f t="shared" si="4"/>
        <v>JDPA  G  1049</v>
      </c>
      <c r="Z56" s="38" t="str">
        <f>登録資材製造者!B51</f>
        <v>古河電気工業（株）</v>
      </c>
      <c r="AA56" s="45">
        <f>登録資材製造者!C51</f>
        <v>0</v>
      </c>
    </row>
    <row r="57" spans="1:27" ht="15" customHeight="1">
      <c r="A57" s="50" t="str">
        <f t="shared" si="0"/>
        <v>026D0241</v>
      </c>
      <c r="B57" s="13" t="s">
        <v>21</v>
      </c>
      <c r="C57" s="29">
        <v>2</v>
      </c>
      <c r="D57" s="29">
        <v>41</v>
      </c>
      <c r="E57" s="14" t="s">
        <v>2</v>
      </c>
      <c r="F57" s="15" t="s">
        <v>19</v>
      </c>
      <c r="G57" s="14" t="s">
        <v>324</v>
      </c>
      <c r="H57" s="14" t="s">
        <v>324</v>
      </c>
      <c r="I57" s="14" t="s">
        <v>66</v>
      </c>
      <c r="J57" s="14" t="s">
        <v>362</v>
      </c>
      <c r="K57" s="14" t="s">
        <v>359</v>
      </c>
      <c r="L57" s="16" t="s">
        <v>6</v>
      </c>
      <c r="M57" s="17" t="s">
        <v>24</v>
      </c>
      <c r="N57" s="18">
        <v>121</v>
      </c>
      <c r="O57" s="15"/>
      <c r="P57" s="14" t="s">
        <v>785</v>
      </c>
      <c r="Q57" s="39">
        <f t="shared" si="1"/>
        <v>26</v>
      </c>
      <c r="R57" s="1" t="str">
        <f t="shared" si="2"/>
        <v>026D0241</v>
      </c>
      <c r="S57" s="1" t="str">
        <f t="shared" si="3"/>
        <v>JWWA  G  121</v>
      </c>
      <c r="T57" s="1" t="str">
        <f t="shared" si="4"/>
        <v>JWWA  G  121</v>
      </c>
      <c r="Z57" s="38" t="str">
        <f>登録資材製造者!B52</f>
        <v>（株）イノアック住環境</v>
      </c>
      <c r="AA57" s="45">
        <f>登録資材製造者!C52</f>
        <v>24</v>
      </c>
    </row>
    <row r="58" spans="1:27" ht="15" customHeight="1">
      <c r="A58" s="50" t="str">
        <f t="shared" si="0"/>
        <v>026D0242</v>
      </c>
      <c r="B58" s="13" t="s">
        <v>21</v>
      </c>
      <c r="C58" s="29">
        <v>2</v>
      </c>
      <c r="D58" s="29">
        <v>42</v>
      </c>
      <c r="E58" s="14" t="s">
        <v>2</v>
      </c>
      <c r="F58" s="15" t="s">
        <v>19</v>
      </c>
      <c r="G58" s="14" t="s">
        <v>324</v>
      </c>
      <c r="H58" s="14" t="s">
        <v>324</v>
      </c>
      <c r="I58" s="14" t="s">
        <v>277</v>
      </c>
      <c r="J58" s="14" t="s">
        <v>362</v>
      </c>
      <c r="K58" s="14" t="s">
        <v>359</v>
      </c>
      <c r="L58" s="16" t="s">
        <v>57</v>
      </c>
      <c r="M58" s="17" t="s">
        <v>24</v>
      </c>
      <c r="N58" s="18">
        <v>1049</v>
      </c>
      <c r="O58" s="15"/>
      <c r="P58" s="14" t="s">
        <v>785</v>
      </c>
      <c r="Q58" s="39">
        <f t="shared" si="1"/>
        <v>26</v>
      </c>
      <c r="R58" s="1" t="str">
        <f t="shared" si="2"/>
        <v>026D0242</v>
      </c>
      <c r="S58" s="1" t="str">
        <f t="shared" si="3"/>
        <v>JDPA  G  1049</v>
      </c>
      <c r="T58" s="1" t="str">
        <f t="shared" si="4"/>
        <v>JDPA  G  1049</v>
      </c>
      <c r="Z58" s="38" t="str">
        <f>登録資材製造者!B53</f>
        <v>東レペフ加工品（株）</v>
      </c>
      <c r="AA58" s="45">
        <f>登録資材製造者!C53</f>
        <v>0</v>
      </c>
    </row>
    <row r="59" spans="1:27" ht="15" customHeight="1">
      <c r="A59" s="34" t="str">
        <f t="shared" si="0"/>
        <v/>
      </c>
      <c r="B59" s="13"/>
      <c r="C59" s="29"/>
      <c r="D59" s="29"/>
      <c r="E59" s="14"/>
      <c r="F59" s="15"/>
      <c r="G59" s="14"/>
      <c r="H59" s="14"/>
      <c r="I59" s="14"/>
      <c r="J59" s="14"/>
      <c r="K59" s="14"/>
      <c r="L59" s="16"/>
      <c r="M59" s="17"/>
      <c r="N59" s="18"/>
      <c r="O59" s="15"/>
      <c r="P59" s="14"/>
      <c r="Q59" s="39" t="str">
        <f t="shared" si="1"/>
        <v/>
      </c>
      <c r="R59" s="1" t="str">
        <f t="shared" si="2"/>
        <v/>
      </c>
      <c r="S59" s="1" t="str">
        <f t="shared" si="3"/>
        <v xml:space="preserve">    </v>
      </c>
      <c r="T59" s="1" t="str">
        <f t="shared" si="4"/>
        <v xml:space="preserve">    </v>
      </c>
      <c r="Z59" s="38" t="str">
        <f>登録資材製造者!B54</f>
        <v>ミヤコ（株）</v>
      </c>
      <c r="AA59" s="45">
        <f>登録資材製造者!C54</f>
        <v>0</v>
      </c>
    </row>
    <row r="60" spans="1:27" ht="15" customHeight="1">
      <c r="A60" s="50" t="str">
        <f t="shared" si="0"/>
        <v>026D0243</v>
      </c>
      <c r="B60" s="13" t="s">
        <v>21</v>
      </c>
      <c r="C60" s="29">
        <v>2</v>
      </c>
      <c r="D60" s="29">
        <v>43</v>
      </c>
      <c r="E60" s="14" t="s">
        <v>2</v>
      </c>
      <c r="F60" s="15" t="s">
        <v>19</v>
      </c>
      <c r="G60" s="14" t="s">
        <v>326</v>
      </c>
      <c r="H60" s="14" t="s">
        <v>326</v>
      </c>
      <c r="I60" s="14" t="s">
        <v>709</v>
      </c>
      <c r="J60" s="14" t="s">
        <v>295</v>
      </c>
      <c r="K60" s="14"/>
      <c r="L60" s="16" t="s">
        <v>6</v>
      </c>
      <c r="M60" s="17" t="s">
        <v>24</v>
      </c>
      <c r="N60" s="18">
        <v>114</v>
      </c>
      <c r="O60" s="15"/>
      <c r="P60" s="14" t="s">
        <v>785</v>
      </c>
      <c r="Q60" s="39">
        <f t="shared" si="1"/>
        <v>26</v>
      </c>
      <c r="R60" s="1" t="str">
        <f t="shared" si="2"/>
        <v>026D0243</v>
      </c>
      <c r="S60" s="1" t="str">
        <f t="shared" si="3"/>
        <v>JWWA  G  114</v>
      </c>
      <c r="T60" s="1" t="str">
        <f t="shared" si="4"/>
        <v>JWWA  G  114</v>
      </c>
      <c r="Z60" s="38" t="str">
        <f>登録資材製造者!B55</f>
        <v>（株）ティーム</v>
      </c>
      <c r="AA60" s="45">
        <f>登録資材製造者!C55</f>
        <v>36</v>
      </c>
    </row>
    <row r="61" spans="1:27" ht="15" customHeight="1">
      <c r="A61" s="50" t="str">
        <f t="shared" si="0"/>
        <v>026D0244</v>
      </c>
      <c r="B61" s="13" t="s">
        <v>21</v>
      </c>
      <c r="C61" s="29">
        <v>2</v>
      </c>
      <c r="D61" s="29">
        <v>44</v>
      </c>
      <c r="E61" s="14" t="s">
        <v>2</v>
      </c>
      <c r="F61" s="15" t="s">
        <v>19</v>
      </c>
      <c r="G61" s="14" t="s">
        <v>327</v>
      </c>
      <c r="H61" s="14" t="s">
        <v>327</v>
      </c>
      <c r="I61" s="14" t="s">
        <v>707</v>
      </c>
      <c r="J61" s="14" t="s">
        <v>295</v>
      </c>
      <c r="K61" s="14"/>
      <c r="L61" s="16" t="s">
        <v>6</v>
      </c>
      <c r="M61" s="17" t="s">
        <v>24</v>
      </c>
      <c r="N61" s="18">
        <v>114</v>
      </c>
      <c r="O61" s="15"/>
      <c r="P61" s="14" t="s">
        <v>785</v>
      </c>
      <c r="Q61" s="39">
        <f t="shared" si="1"/>
        <v>26</v>
      </c>
      <c r="R61" s="1" t="str">
        <f t="shared" si="2"/>
        <v>026D0244</v>
      </c>
      <c r="S61" s="1" t="str">
        <f t="shared" si="3"/>
        <v>JWWA  G  114</v>
      </c>
      <c r="T61" s="1" t="str">
        <f t="shared" si="4"/>
        <v>JWWA  G  114</v>
      </c>
      <c r="V61" s="2"/>
      <c r="Z61" s="38" t="str">
        <f>登録資材製造者!B56</f>
        <v>フジテコム（株）</v>
      </c>
      <c r="AA61" s="45">
        <f>登録資材製造者!C56</f>
        <v>0</v>
      </c>
    </row>
    <row r="62" spans="1:27" ht="15" customHeight="1">
      <c r="A62" s="50" t="str">
        <f t="shared" si="0"/>
        <v>026D0245</v>
      </c>
      <c r="B62" s="13" t="s">
        <v>21</v>
      </c>
      <c r="C62" s="29">
        <v>2</v>
      </c>
      <c r="D62" s="29">
        <v>45</v>
      </c>
      <c r="E62" s="14" t="s">
        <v>2</v>
      </c>
      <c r="F62" s="15" t="s">
        <v>19</v>
      </c>
      <c r="G62" s="14" t="s">
        <v>328</v>
      </c>
      <c r="H62" s="14" t="s">
        <v>328</v>
      </c>
      <c r="I62" s="14" t="s">
        <v>707</v>
      </c>
      <c r="J62" s="14" t="s">
        <v>295</v>
      </c>
      <c r="K62" s="14"/>
      <c r="L62" s="16" t="s">
        <v>6</v>
      </c>
      <c r="M62" s="17" t="s">
        <v>24</v>
      </c>
      <c r="N62" s="18">
        <v>114</v>
      </c>
      <c r="O62" s="15"/>
      <c r="P62" s="14" t="s">
        <v>785</v>
      </c>
      <c r="Q62" s="39">
        <f t="shared" si="1"/>
        <v>26</v>
      </c>
      <c r="R62" s="1" t="str">
        <f t="shared" si="2"/>
        <v>026D0245</v>
      </c>
      <c r="S62" s="1" t="str">
        <f t="shared" si="3"/>
        <v>JWWA  G  114</v>
      </c>
      <c r="T62" s="1" t="str">
        <f t="shared" si="4"/>
        <v>JWWA  G  114</v>
      </c>
      <c r="U62" s="2"/>
      <c r="V62" s="2"/>
      <c r="Z62" s="38" t="str">
        <f>登録資材製造者!B57</f>
        <v>明和工業（株）</v>
      </c>
      <c r="AA62" s="45">
        <f>登録資材製造者!C57</f>
        <v>33</v>
      </c>
    </row>
    <row r="63" spans="1:27" ht="15" customHeight="1">
      <c r="A63" s="50" t="str">
        <f t="shared" si="0"/>
        <v>026D0246</v>
      </c>
      <c r="B63" s="13" t="s">
        <v>21</v>
      </c>
      <c r="C63" s="29">
        <v>2</v>
      </c>
      <c r="D63" s="29">
        <v>46</v>
      </c>
      <c r="E63" s="14" t="s">
        <v>2</v>
      </c>
      <c r="F63" s="15" t="s">
        <v>19</v>
      </c>
      <c r="G63" s="14" t="s">
        <v>329</v>
      </c>
      <c r="H63" s="14" t="s">
        <v>384</v>
      </c>
      <c r="I63" s="14" t="s">
        <v>65</v>
      </c>
      <c r="J63" s="14" t="s">
        <v>295</v>
      </c>
      <c r="K63" s="14"/>
      <c r="L63" s="16" t="s">
        <v>6</v>
      </c>
      <c r="M63" s="17" t="s">
        <v>24</v>
      </c>
      <c r="N63" s="18">
        <v>114</v>
      </c>
      <c r="O63" s="15"/>
      <c r="P63" s="14" t="s">
        <v>785</v>
      </c>
      <c r="Q63" s="39">
        <f t="shared" si="1"/>
        <v>26</v>
      </c>
      <c r="R63" s="1" t="str">
        <f t="shared" si="2"/>
        <v>026D0246</v>
      </c>
      <c r="S63" s="1" t="str">
        <f t="shared" si="3"/>
        <v>JWWA  G  114</v>
      </c>
      <c r="T63" s="1" t="str">
        <f t="shared" si="4"/>
        <v>JWWA  G  114</v>
      </c>
      <c r="U63" s="2"/>
      <c r="V63" s="2"/>
      <c r="Z63" s="38" t="str">
        <f>登録資材製造者!B58</f>
        <v>（株）多久製作所</v>
      </c>
      <c r="AA63" s="45">
        <f>登録資材製造者!C58</f>
        <v>0</v>
      </c>
    </row>
    <row r="64" spans="1:27" ht="15" customHeight="1">
      <c r="A64" s="50" t="str">
        <f t="shared" si="0"/>
        <v>026D0247</v>
      </c>
      <c r="B64" s="13" t="s">
        <v>21</v>
      </c>
      <c r="C64" s="29">
        <v>2</v>
      </c>
      <c r="D64" s="29">
        <v>47</v>
      </c>
      <c r="E64" s="14" t="s">
        <v>2</v>
      </c>
      <c r="F64" s="15" t="s">
        <v>19</v>
      </c>
      <c r="G64" s="14" t="s">
        <v>330</v>
      </c>
      <c r="H64" s="14" t="s">
        <v>385</v>
      </c>
      <c r="I64" s="14" t="s">
        <v>65</v>
      </c>
      <c r="J64" s="14" t="s">
        <v>295</v>
      </c>
      <c r="K64" s="14"/>
      <c r="L64" s="16" t="s">
        <v>6</v>
      </c>
      <c r="M64" s="17" t="s">
        <v>24</v>
      </c>
      <c r="N64" s="18">
        <v>114</v>
      </c>
      <c r="O64" s="15"/>
      <c r="P64" s="14" t="s">
        <v>785</v>
      </c>
      <c r="Q64" s="39">
        <f t="shared" si="1"/>
        <v>26</v>
      </c>
      <c r="R64" s="1" t="str">
        <f t="shared" si="2"/>
        <v>026D0247</v>
      </c>
      <c r="S64" s="1" t="str">
        <f t="shared" si="3"/>
        <v>JWWA  G  114</v>
      </c>
      <c r="T64" s="1" t="str">
        <f t="shared" si="4"/>
        <v>JWWA  G  114</v>
      </c>
      <c r="U64" s="2"/>
      <c r="V64" s="2"/>
      <c r="Z64" s="38" t="str">
        <f>登録資材製造者!B59</f>
        <v>日東電工（株）</v>
      </c>
      <c r="AA64" s="45">
        <f>登録資材製造者!C59</f>
        <v>0</v>
      </c>
    </row>
    <row r="65" spans="1:27" ht="15" customHeight="1">
      <c r="A65" s="50" t="str">
        <f t="shared" si="0"/>
        <v>026D0248</v>
      </c>
      <c r="B65" s="13" t="s">
        <v>21</v>
      </c>
      <c r="C65" s="29">
        <v>2</v>
      </c>
      <c r="D65" s="29">
        <v>48</v>
      </c>
      <c r="E65" s="14" t="s">
        <v>2</v>
      </c>
      <c r="F65" s="15" t="s">
        <v>19</v>
      </c>
      <c r="G65" s="14" t="s">
        <v>331</v>
      </c>
      <c r="H65" s="14" t="s">
        <v>793</v>
      </c>
      <c r="I65" s="14" t="s">
        <v>65</v>
      </c>
      <c r="J65" s="14" t="s">
        <v>295</v>
      </c>
      <c r="K65" s="14"/>
      <c r="L65" s="16" t="s">
        <v>6</v>
      </c>
      <c r="M65" s="17" t="s">
        <v>24</v>
      </c>
      <c r="N65" s="18">
        <v>114</v>
      </c>
      <c r="O65" s="15"/>
      <c r="P65" s="14" t="s">
        <v>785</v>
      </c>
      <c r="Q65" s="39">
        <f t="shared" si="1"/>
        <v>26</v>
      </c>
      <c r="R65" s="1" t="str">
        <f t="shared" si="2"/>
        <v>026D0248</v>
      </c>
      <c r="S65" s="1" t="str">
        <f t="shared" si="3"/>
        <v>JWWA  G  114</v>
      </c>
      <c r="T65" s="1" t="str">
        <f t="shared" si="4"/>
        <v>JWWA  G  114</v>
      </c>
      <c r="U65" s="2"/>
      <c r="V65" s="2"/>
      <c r="Z65" s="38" t="str">
        <f>登録資材製造者!B60</f>
        <v>ショーボンドマテリアル（株）</v>
      </c>
      <c r="AA65" s="45">
        <f>登録資材製造者!C60</f>
        <v>5</v>
      </c>
    </row>
    <row r="66" spans="1:27" ht="15" customHeight="1">
      <c r="A66" s="50" t="str">
        <f t="shared" si="0"/>
        <v>026D0249</v>
      </c>
      <c r="B66" s="13" t="s">
        <v>21</v>
      </c>
      <c r="C66" s="29">
        <v>2</v>
      </c>
      <c r="D66" s="29">
        <v>49</v>
      </c>
      <c r="E66" s="14" t="s">
        <v>2</v>
      </c>
      <c r="F66" s="15" t="s">
        <v>19</v>
      </c>
      <c r="G66" s="14" t="s">
        <v>378</v>
      </c>
      <c r="H66" s="14" t="s">
        <v>794</v>
      </c>
      <c r="I66" s="14" t="s">
        <v>65</v>
      </c>
      <c r="J66" s="14" t="s">
        <v>295</v>
      </c>
      <c r="K66" s="14"/>
      <c r="L66" s="16" t="s">
        <v>6</v>
      </c>
      <c r="M66" s="17" t="s">
        <v>24</v>
      </c>
      <c r="N66" s="18">
        <v>114</v>
      </c>
      <c r="O66" s="15"/>
      <c r="P66" s="14" t="s">
        <v>785</v>
      </c>
      <c r="Q66" s="39">
        <f t="shared" si="1"/>
        <v>26</v>
      </c>
      <c r="R66" s="1" t="str">
        <f t="shared" si="2"/>
        <v>026D0249</v>
      </c>
      <c r="S66" s="1" t="str">
        <f t="shared" si="3"/>
        <v>JWWA  G  114</v>
      </c>
      <c r="T66" s="1" t="str">
        <f t="shared" si="4"/>
        <v>JWWA  G  114</v>
      </c>
      <c r="U66" s="2"/>
      <c r="V66" s="2"/>
      <c r="Z66" s="38" t="str">
        <f>登録資材製造者!B61</f>
        <v>三菱樹脂（株）</v>
      </c>
      <c r="AA66" s="45">
        <f>登録資材製造者!C61</f>
        <v>0</v>
      </c>
    </row>
    <row r="67" spans="1:27" ht="15" customHeight="1">
      <c r="A67" s="50" t="str">
        <f t="shared" si="0"/>
        <v>026D0250</v>
      </c>
      <c r="B67" s="13" t="s">
        <v>21</v>
      </c>
      <c r="C67" s="29">
        <v>2</v>
      </c>
      <c r="D67" s="29">
        <v>50</v>
      </c>
      <c r="E67" s="14" t="s">
        <v>2</v>
      </c>
      <c r="F67" s="15" t="s">
        <v>19</v>
      </c>
      <c r="G67" s="14" t="s">
        <v>332</v>
      </c>
      <c r="H67" s="14" t="s">
        <v>795</v>
      </c>
      <c r="I67" s="14" t="s">
        <v>65</v>
      </c>
      <c r="J67" s="14" t="s">
        <v>295</v>
      </c>
      <c r="K67" s="14"/>
      <c r="L67" s="16" t="s">
        <v>6</v>
      </c>
      <c r="M67" s="17" t="s">
        <v>24</v>
      </c>
      <c r="N67" s="18">
        <v>114</v>
      </c>
      <c r="O67" s="15"/>
      <c r="P67" s="14" t="s">
        <v>785</v>
      </c>
      <c r="Q67" s="39">
        <f t="shared" si="1"/>
        <v>26</v>
      </c>
      <c r="R67" s="1" t="str">
        <f t="shared" si="2"/>
        <v>026D0250</v>
      </c>
      <c r="S67" s="1" t="str">
        <f t="shared" si="3"/>
        <v>JWWA  G  114</v>
      </c>
      <c r="T67" s="1" t="str">
        <f t="shared" si="4"/>
        <v>JWWA  G  114</v>
      </c>
      <c r="U67" s="2"/>
      <c r="V67" s="2"/>
      <c r="Z67" s="38" t="str">
        <f>登録資材製造者!B62</f>
        <v>（株）協成</v>
      </c>
      <c r="AA67" s="45">
        <f>登録資材製造者!C62</f>
        <v>43</v>
      </c>
    </row>
    <row r="68" spans="1:27" ht="15" customHeight="1">
      <c r="A68" s="50" t="str">
        <f t="shared" si="0"/>
        <v>026D0251</v>
      </c>
      <c r="B68" s="13" t="s">
        <v>21</v>
      </c>
      <c r="C68" s="29">
        <v>2</v>
      </c>
      <c r="D68" s="29">
        <v>51</v>
      </c>
      <c r="E68" s="14" t="s">
        <v>2</v>
      </c>
      <c r="F68" s="15" t="s">
        <v>19</v>
      </c>
      <c r="G68" s="14" t="s">
        <v>333</v>
      </c>
      <c r="H68" s="14" t="s">
        <v>796</v>
      </c>
      <c r="I68" s="14" t="s">
        <v>65</v>
      </c>
      <c r="J68" s="14" t="s">
        <v>295</v>
      </c>
      <c r="K68" s="14"/>
      <c r="L68" s="16" t="s">
        <v>6</v>
      </c>
      <c r="M68" s="17" t="s">
        <v>24</v>
      </c>
      <c r="N68" s="18">
        <v>114</v>
      </c>
      <c r="O68" s="15"/>
      <c r="P68" s="14" t="s">
        <v>785</v>
      </c>
      <c r="Q68" s="39">
        <f t="shared" si="1"/>
        <v>26</v>
      </c>
      <c r="R68" s="1" t="str">
        <f t="shared" si="2"/>
        <v>026D0251</v>
      </c>
      <c r="S68" s="1" t="str">
        <f t="shared" si="3"/>
        <v>JWWA  G  114</v>
      </c>
      <c r="T68" s="1" t="str">
        <f t="shared" si="4"/>
        <v>JWWA  G  114</v>
      </c>
      <c r="U68" s="2"/>
      <c r="V68" s="2"/>
      <c r="Z68" s="38" t="str">
        <f>登録資材製造者!B63</f>
        <v>栗本商事（株）</v>
      </c>
      <c r="AA68" s="45">
        <f>登録資材製造者!C63</f>
        <v>29</v>
      </c>
    </row>
    <row r="69" spans="1:27" ht="15" customHeight="1">
      <c r="A69" s="50" t="str">
        <f t="shared" si="0"/>
        <v>026D0252</v>
      </c>
      <c r="B69" s="13" t="s">
        <v>21</v>
      </c>
      <c r="C69" s="29">
        <v>2</v>
      </c>
      <c r="D69" s="29">
        <v>52</v>
      </c>
      <c r="E69" s="14" t="s">
        <v>2</v>
      </c>
      <c r="F69" s="15" t="s">
        <v>19</v>
      </c>
      <c r="G69" s="14" t="s">
        <v>334</v>
      </c>
      <c r="H69" s="14" t="s">
        <v>797</v>
      </c>
      <c r="I69" s="14" t="s">
        <v>65</v>
      </c>
      <c r="J69" s="14" t="s">
        <v>295</v>
      </c>
      <c r="K69" s="14"/>
      <c r="L69" s="16" t="s">
        <v>6</v>
      </c>
      <c r="M69" s="17" t="s">
        <v>24</v>
      </c>
      <c r="N69" s="18">
        <v>114</v>
      </c>
      <c r="O69" s="15"/>
      <c r="P69" s="14" t="s">
        <v>785</v>
      </c>
      <c r="Q69" s="39">
        <f t="shared" si="1"/>
        <v>26</v>
      </c>
      <c r="R69" s="1" t="str">
        <f t="shared" si="2"/>
        <v>026D0252</v>
      </c>
      <c r="S69" s="1" t="str">
        <f t="shared" si="3"/>
        <v>JWWA  G  114</v>
      </c>
      <c r="T69" s="1" t="str">
        <f t="shared" si="4"/>
        <v>JWWA  G  114</v>
      </c>
      <c r="U69" s="2"/>
      <c r="V69" s="2"/>
      <c r="Z69" s="38" t="str">
        <f>登録資材製造者!B64</f>
        <v>角田鉄工（株）</v>
      </c>
      <c r="AA69" s="45">
        <f>登録資材製造者!C64</f>
        <v>22</v>
      </c>
    </row>
    <row r="70" spans="1:27" ht="15" customHeight="1">
      <c r="A70" s="50" t="str">
        <f t="shared" si="0"/>
        <v>026D0253</v>
      </c>
      <c r="B70" s="13" t="s">
        <v>21</v>
      </c>
      <c r="C70" s="29">
        <v>2</v>
      </c>
      <c r="D70" s="29">
        <v>53</v>
      </c>
      <c r="E70" s="14" t="s">
        <v>2</v>
      </c>
      <c r="F70" s="15" t="s">
        <v>19</v>
      </c>
      <c r="G70" s="14" t="s">
        <v>423</v>
      </c>
      <c r="H70" s="14" t="s">
        <v>335</v>
      </c>
      <c r="I70" s="14" t="s">
        <v>336</v>
      </c>
      <c r="J70" s="14" t="s">
        <v>295</v>
      </c>
      <c r="K70" s="14" t="s">
        <v>311</v>
      </c>
      <c r="L70" s="16" t="s">
        <v>6</v>
      </c>
      <c r="M70" s="17" t="s">
        <v>24</v>
      </c>
      <c r="N70" s="18">
        <v>114</v>
      </c>
      <c r="O70" s="15"/>
      <c r="P70" s="14" t="s">
        <v>785</v>
      </c>
      <c r="Q70" s="39">
        <f t="shared" si="1"/>
        <v>26</v>
      </c>
      <c r="R70" s="1" t="str">
        <f t="shared" si="2"/>
        <v>026D0253</v>
      </c>
      <c r="S70" s="1" t="str">
        <f t="shared" si="3"/>
        <v>JWWA  G  114</v>
      </c>
      <c r="T70" s="1" t="str">
        <f t="shared" si="4"/>
        <v>JWWA  G  114</v>
      </c>
      <c r="U70" s="2"/>
      <c r="V70" s="2"/>
      <c r="Z70" s="38" t="str">
        <f>登録資材製造者!B65</f>
        <v>（株）竹村製作所</v>
      </c>
      <c r="AA70" s="45">
        <f>登録資材製造者!C65</f>
        <v>28</v>
      </c>
    </row>
    <row r="71" spans="1:27" ht="15" customHeight="1">
      <c r="A71" s="50" t="str">
        <f t="shared" ref="A71:A134" si="5">IF(OR(B71="",C71="",D71=""),"",TEXT(Q71,"000")&amp;B71&amp;TEXT(C71,"00")&amp;TEXT(D71,"00"))</f>
        <v>026D0254</v>
      </c>
      <c r="B71" s="13" t="s">
        <v>21</v>
      </c>
      <c r="C71" s="29">
        <v>2</v>
      </c>
      <c r="D71" s="29">
        <v>54</v>
      </c>
      <c r="E71" s="14" t="s">
        <v>2</v>
      </c>
      <c r="F71" s="15" t="s">
        <v>19</v>
      </c>
      <c r="G71" s="14" t="s">
        <v>423</v>
      </c>
      <c r="H71" s="14" t="s">
        <v>335</v>
      </c>
      <c r="I71" s="14" t="s">
        <v>336</v>
      </c>
      <c r="J71" s="14" t="s">
        <v>295</v>
      </c>
      <c r="K71" s="14" t="s">
        <v>312</v>
      </c>
      <c r="L71" s="16" t="s">
        <v>6</v>
      </c>
      <c r="M71" s="17" t="s">
        <v>24</v>
      </c>
      <c r="N71" s="18">
        <v>114</v>
      </c>
      <c r="O71" s="15"/>
      <c r="P71" s="14" t="s">
        <v>785</v>
      </c>
      <c r="Q71" s="39">
        <f t="shared" ref="Q71:Q134" si="6">IF(P71="","",VLOOKUP(P71,$Z$7:$AA$68,2,FALSE))</f>
        <v>26</v>
      </c>
      <c r="R71" s="1" t="str">
        <f t="shared" si="2"/>
        <v>026D0254</v>
      </c>
      <c r="S71" s="1" t="str">
        <f t="shared" si="3"/>
        <v>JWWA  G  114</v>
      </c>
      <c r="T71" s="1" t="str">
        <f t="shared" si="4"/>
        <v>JWWA  G  114</v>
      </c>
      <c r="U71" s="2"/>
      <c r="V71" s="2"/>
      <c r="Z71" s="38" t="str">
        <f>登録資材製造者!B66</f>
        <v>アロン化成（株）</v>
      </c>
      <c r="AA71" s="45">
        <f>登録資材製造者!C66</f>
        <v>40</v>
      </c>
    </row>
    <row r="72" spans="1:27" ht="15" customHeight="1">
      <c r="A72" s="50" t="str">
        <f t="shared" si="5"/>
        <v>026D0255</v>
      </c>
      <c r="B72" s="13" t="s">
        <v>21</v>
      </c>
      <c r="C72" s="29">
        <v>2</v>
      </c>
      <c r="D72" s="29">
        <v>55</v>
      </c>
      <c r="E72" s="14" t="s">
        <v>2</v>
      </c>
      <c r="F72" s="15" t="s">
        <v>19</v>
      </c>
      <c r="G72" s="14" t="s">
        <v>421</v>
      </c>
      <c r="H72" s="14" t="s">
        <v>337</v>
      </c>
      <c r="I72" s="14" t="s">
        <v>308</v>
      </c>
      <c r="J72" s="14" t="s">
        <v>295</v>
      </c>
      <c r="K72" s="14" t="s">
        <v>311</v>
      </c>
      <c r="L72" s="16" t="s">
        <v>6</v>
      </c>
      <c r="M72" s="17" t="s">
        <v>24</v>
      </c>
      <c r="N72" s="18">
        <v>114</v>
      </c>
      <c r="O72" s="15"/>
      <c r="P72" s="14" t="s">
        <v>785</v>
      </c>
      <c r="Q72" s="39">
        <f t="shared" si="6"/>
        <v>26</v>
      </c>
      <c r="R72" s="1" t="str">
        <f t="shared" ref="R72:R135" si="7">A72</f>
        <v>026D0255</v>
      </c>
      <c r="S72" s="1" t="str">
        <f t="shared" ref="S72:S135" si="8">""&amp;L72&amp;"  "&amp;M72&amp;"  "&amp;N72&amp;""</f>
        <v>JWWA  G  114</v>
      </c>
      <c r="T72" s="1" t="str">
        <f t="shared" si="4"/>
        <v>JWWA  G  114</v>
      </c>
      <c r="V72" s="2"/>
    </row>
    <row r="73" spans="1:27" ht="15" customHeight="1">
      <c r="A73" s="50" t="str">
        <f t="shared" si="5"/>
        <v>026D0256</v>
      </c>
      <c r="B73" s="13" t="s">
        <v>21</v>
      </c>
      <c r="C73" s="29">
        <v>2</v>
      </c>
      <c r="D73" s="29">
        <v>56</v>
      </c>
      <c r="E73" s="14" t="s">
        <v>2</v>
      </c>
      <c r="F73" s="15" t="s">
        <v>19</v>
      </c>
      <c r="G73" s="14" t="s">
        <v>422</v>
      </c>
      <c r="H73" s="14" t="s">
        <v>338</v>
      </c>
      <c r="I73" s="14" t="s">
        <v>339</v>
      </c>
      <c r="J73" s="14" t="s">
        <v>295</v>
      </c>
      <c r="K73" s="14" t="s">
        <v>311</v>
      </c>
      <c r="L73" s="16" t="s">
        <v>6</v>
      </c>
      <c r="M73" s="17" t="s">
        <v>24</v>
      </c>
      <c r="N73" s="18">
        <v>114</v>
      </c>
      <c r="O73" s="15"/>
      <c r="P73" s="14" t="s">
        <v>785</v>
      </c>
      <c r="Q73" s="39">
        <f t="shared" si="6"/>
        <v>26</v>
      </c>
      <c r="R73" s="1" t="str">
        <f t="shared" si="7"/>
        <v>026D0256</v>
      </c>
      <c r="S73" s="1" t="str">
        <f t="shared" si="8"/>
        <v>JWWA  G  114</v>
      </c>
      <c r="T73" s="1" t="str">
        <f t="shared" si="4"/>
        <v>JWWA  G  114</v>
      </c>
      <c r="V73" s="2"/>
    </row>
    <row r="74" spans="1:27" ht="15" customHeight="1">
      <c r="A74" s="50" t="str">
        <f t="shared" si="5"/>
        <v>026D0257</v>
      </c>
      <c r="B74" s="13" t="s">
        <v>21</v>
      </c>
      <c r="C74" s="29">
        <v>2</v>
      </c>
      <c r="D74" s="29">
        <v>57</v>
      </c>
      <c r="E74" s="14" t="s">
        <v>2</v>
      </c>
      <c r="F74" s="15" t="s">
        <v>19</v>
      </c>
      <c r="G74" s="14" t="s">
        <v>340</v>
      </c>
      <c r="H74" s="14" t="s">
        <v>798</v>
      </c>
      <c r="I74" s="14" t="s">
        <v>341</v>
      </c>
      <c r="J74" s="14" t="s">
        <v>295</v>
      </c>
      <c r="K74" s="14"/>
      <c r="L74" s="16" t="s">
        <v>6</v>
      </c>
      <c r="M74" s="17" t="s">
        <v>24</v>
      </c>
      <c r="N74" s="18">
        <v>114</v>
      </c>
      <c r="O74" s="15"/>
      <c r="P74" s="14" t="s">
        <v>785</v>
      </c>
      <c r="Q74" s="39">
        <f t="shared" si="6"/>
        <v>26</v>
      </c>
      <c r="R74" s="1" t="str">
        <f t="shared" si="7"/>
        <v>026D0257</v>
      </c>
      <c r="S74" s="1" t="str">
        <f t="shared" si="8"/>
        <v>JWWA  G  114</v>
      </c>
      <c r="T74" s="1" t="str">
        <f t="shared" ref="T74:T137" si="9">S74</f>
        <v>JWWA  G  114</v>
      </c>
      <c r="V74" s="2"/>
    </row>
    <row r="75" spans="1:27" ht="15" customHeight="1">
      <c r="A75" s="50" t="str">
        <f t="shared" si="5"/>
        <v>026D0258</v>
      </c>
      <c r="B75" s="13" t="s">
        <v>21</v>
      </c>
      <c r="C75" s="29">
        <v>2</v>
      </c>
      <c r="D75" s="29">
        <v>58</v>
      </c>
      <c r="E75" s="14" t="s">
        <v>2</v>
      </c>
      <c r="F75" s="15" t="s">
        <v>19</v>
      </c>
      <c r="G75" s="14" t="s">
        <v>425</v>
      </c>
      <c r="H75" s="14" t="s">
        <v>342</v>
      </c>
      <c r="I75" s="14" t="s">
        <v>65</v>
      </c>
      <c r="J75" s="14" t="s">
        <v>295</v>
      </c>
      <c r="K75" s="14"/>
      <c r="L75" s="16" t="s">
        <v>6</v>
      </c>
      <c r="M75" s="17" t="s">
        <v>24</v>
      </c>
      <c r="N75" s="18">
        <v>114</v>
      </c>
      <c r="O75" s="15"/>
      <c r="P75" s="14" t="s">
        <v>785</v>
      </c>
      <c r="Q75" s="39">
        <f t="shared" si="6"/>
        <v>26</v>
      </c>
      <c r="R75" s="1" t="str">
        <f t="shared" si="7"/>
        <v>026D0258</v>
      </c>
      <c r="S75" s="1" t="str">
        <f t="shared" si="8"/>
        <v>JWWA  G  114</v>
      </c>
      <c r="T75" s="1" t="str">
        <f t="shared" si="9"/>
        <v>JWWA  G  114</v>
      </c>
      <c r="V75" s="2"/>
    </row>
    <row r="76" spans="1:27" ht="15" customHeight="1">
      <c r="A76" s="50" t="str">
        <f t="shared" si="5"/>
        <v>026D0259</v>
      </c>
      <c r="B76" s="13" t="s">
        <v>21</v>
      </c>
      <c r="C76" s="29">
        <v>2</v>
      </c>
      <c r="D76" s="29">
        <v>59</v>
      </c>
      <c r="E76" s="14" t="s">
        <v>2</v>
      </c>
      <c r="F76" s="15" t="s">
        <v>19</v>
      </c>
      <c r="G76" s="14" t="s">
        <v>343</v>
      </c>
      <c r="H76" s="14" t="s">
        <v>343</v>
      </c>
      <c r="I76" s="14" t="s">
        <v>65</v>
      </c>
      <c r="J76" s="14" t="s">
        <v>295</v>
      </c>
      <c r="K76" s="14" t="s">
        <v>311</v>
      </c>
      <c r="L76" s="16" t="s">
        <v>6</v>
      </c>
      <c r="M76" s="17" t="s">
        <v>24</v>
      </c>
      <c r="N76" s="18">
        <v>114</v>
      </c>
      <c r="O76" s="15"/>
      <c r="P76" s="14" t="s">
        <v>785</v>
      </c>
      <c r="Q76" s="39">
        <f t="shared" si="6"/>
        <v>26</v>
      </c>
      <c r="R76" s="1" t="str">
        <f t="shared" si="7"/>
        <v>026D0259</v>
      </c>
      <c r="S76" s="1" t="str">
        <f t="shared" si="8"/>
        <v>JWWA  G  114</v>
      </c>
      <c r="T76" s="1" t="str">
        <f t="shared" si="9"/>
        <v>JWWA  G  114</v>
      </c>
      <c r="V76" s="2"/>
    </row>
    <row r="77" spans="1:27" ht="15" customHeight="1">
      <c r="A77" s="50" t="str">
        <f t="shared" si="5"/>
        <v>026D0260</v>
      </c>
      <c r="B77" s="13" t="s">
        <v>21</v>
      </c>
      <c r="C77" s="29">
        <v>2</v>
      </c>
      <c r="D77" s="29">
        <v>60</v>
      </c>
      <c r="E77" s="14" t="s">
        <v>2</v>
      </c>
      <c r="F77" s="15" t="s">
        <v>19</v>
      </c>
      <c r="G77" s="14" t="s">
        <v>343</v>
      </c>
      <c r="H77" s="14" t="s">
        <v>343</v>
      </c>
      <c r="I77" s="14" t="s">
        <v>65</v>
      </c>
      <c r="J77" s="14" t="s">
        <v>295</v>
      </c>
      <c r="K77" s="14" t="s">
        <v>312</v>
      </c>
      <c r="L77" s="16" t="s">
        <v>6</v>
      </c>
      <c r="M77" s="17" t="s">
        <v>24</v>
      </c>
      <c r="N77" s="18">
        <v>114</v>
      </c>
      <c r="O77" s="15"/>
      <c r="P77" s="14" t="s">
        <v>785</v>
      </c>
      <c r="Q77" s="39">
        <f t="shared" si="6"/>
        <v>26</v>
      </c>
      <c r="R77" s="1" t="str">
        <f t="shared" si="7"/>
        <v>026D0260</v>
      </c>
      <c r="S77" s="1" t="str">
        <f t="shared" si="8"/>
        <v>JWWA  G  114</v>
      </c>
      <c r="T77" s="1" t="str">
        <f t="shared" si="9"/>
        <v>JWWA  G  114</v>
      </c>
      <c r="V77" s="2"/>
    </row>
    <row r="78" spans="1:27" ht="15" customHeight="1">
      <c r="A78" s="50" t="str">
        <f t="shared" si="5"/>
        <v>026D0261</v>
      </c>
      <c r="B78" s="13" t="s">
        <v>21</v>
      </c>
      <c r="C78" s="29">
        <v>2</v>
      </c>
      <c r="D78" s="29">
        <v>61</v>
      </c>
      <c r="E78" s="14" t="s">
        <v>2</v>
      </c>
      <c r="F78" s="15" t="s">
        <v>19</v>
      </c>
      <c r="G78" s="14" t="s">
        <v>344</v>
      </c>
      <c r="H78" s="14" t="s">
        <v>344</v>
      </c>
      <c r="I78" s="14" t="s">
        <v>65</v>
      </c>
      <c r="J78" s="14" t="s">
        <v>295</v>
      </c>
      <c r="K78" s="14" t="s">
        <v>311</v>
      </c>
      <c r="L78" s="16" t="s">
        <v>6</v>
      </c>
      <c r="M78" s="17" t="s">
        <v>24</v>
      </c>
      <c r="N78" s="18">
        <v>114</v>
      </c>
      <c r="O78" s="15"/>
      <c r="P78" s="14" t="s">
        <v>785</v>
      </c>
      <c r="Q78" s="39">
        <f t="shared" si="6"/>
        <v>26</v>
      </c>
      <c r="R78" s="1" t="str">
        <f t="shared" si="7"/>
        <v>026D0261</v>
      </c>
      <c r="S78" s="1" t="str">
        <f t="shared" si="8"/>
        <v>JWWA  G  114</v>
      </c>
      <c r="T78" s="1" t="str">
        <f t="shared" si="9"/>
        <v>JWWA  G  114</v>
      </c>
    </row>
    <row r="79" spans="1:27" ht="15" customHeight="1">
      <c r="A79" s="50" t="str">
        <f t="shared" si="5"/>
        <v>026D0262</v>
      </c>
      <c r="B79" s="13" t="s">
        <v>21</v>
      </c>
      <c r="C79" s="29">
        <v>2</v>
      </c>
      <c r="D79" s="29">
        <v>62</v>
      </c>
      <c r="E79" s="14" t="s">
        <v>2</v>
      </c>
      <c r="F79" s="15" t="s">
        <v>19</v>
      </c>
      <c r="G79" s="14" t="s">
        <v>344</v>
      </c>
      <c r="H79" s="14" t="s">
        <v>344</v>
      </c>
      <c r="I79" s="14" t="s">
        <v>65</v>
      </c>
      <c r="J79" s="14" t="s">
        <v>295</v>
      </c>
      <c r="K79" s="14" t="s">
        <v>312</v>
      </c>
      <c r="L79" s="16" t="s">
        <v>6</v>
      </c>
      <c r="M79" s="17" t="s">
        <v>24</v>
      </c>
      <c r="N79" s="18">
        <v>114</v>
      </c>
      <c r="O79" s="15"/>
      <c r="P79" s="14" t="s">
        <v>785</v>
      </c>
      <c r="Q79" s="39">
        <f t="shared" si="6"/>
        <v>26</v>
      </c>
      <c r="R79" s="1" t="str">
        <f t="shared" si="7"/>
        <v>026D0262</v>
      </c>
      <c r="S79" s="1" t="str">
        <f t="shared" si="8"/>
        <v>JWWA  G  114</v>
      </c>
      <c r="T79" s="1" t="str">
        <f t="shared" si="9"/>
        <v>JWWA  G  114</v>
      </c>
    </row>
    <row r="80" spans="1:27" ht="15" customHeight="1">
      <c r="A80" s="50" t="str">
        <f t="shared" si="5"/>
        <v>026D0263</v>
      </c>
      <c r="B80" s="13" t="s">
        <v>21</v>
      </c>
      <c r="C80" s="29">
        <v>2</v>
      </c>
      <c r="D80" s="29">
        <v>63</v>
      </c>
      <c r="E80" s="14" t="s">
        <v>2</v>
      </c>
      <c r="F80" s="15" t="s">
        <v>19</v>
      </c>
      <c r="G80" s="14" t="s">
        <v>345</v>
      </c>
      <c r="H80" s="14" t="s">
        <v>345</v>
      </c>
      <c r="I80" s="14" t="s">
        <v>65</v>
      </c>
      <c r="J80" s="14" t="s">
        <v>362</v>
      </c>
      <c r="K80" s="14" t="s">
        <v>359</v>
      </c>
      <c r="L80" s="16" t="s">
        <v>6</v>
      </c>
      <c r="M80" s="17" t="s">
        <v>24</v>
      </c>
      <c r="N80" s="18">
        <v>114</v>
      </c>
      <c r="O80" s="15"/>
      <c r="P80" s="14" t="s">
        <v>785</v>
      </c>
      <c r="Q80" s="39">
        <f t="shared" si="6"/>
        <v>26</v>
      </c>
      <c r="R80" s="1" t="str">
        <f t="shared" si="7"/>
        <v>026D0263</v>
      </c>
      <c r="S80" s="1" t="str">
        <f t="shared" si="8"/>
        <v>JWWA  G  114</v>
      </c>
      <c r="T80" s="1" t="str">
        <f t="shared" si="9"/>
        <v>JWWA  G  114</v>
      </c>
    </row>
    <row r="81" spans="1:20" ht="15" customHeight="1">
      <c r="A81" s="34" t="str">
        <f t="shared" si="5"/>
        <v/>
      </c>
      <c r="B81" s="13"/>
      <c r="C81" s="29"/>
      <c r="D81" s="29"/>
      <c r="E81" s="14"/>
      <c r="F81" s="15"/>
      <c r="G81" s="14"/>
      <c r="H81" s="14"/>
      <c r="I81" s="14"/>
      <c r="J81" s="14"/>
      <c r="K81" s="14"/>
      <c r="L81" s="16"/>
      <c r="M81" s="17"/>
      <c r="N81" s="18"/>
      <c r="O81" s="15"/>
      <c r="P81" s="14"/>
      <c r="Q81" s="39" t="str">
        <f t="shared" si="6"/>
        <v/>
      </c>
      <c r="R81" s="1" t="str">
        <f t="shared" si="7"/>
        <v/>
      </c>
      <c r="S81" s="1" t="str">
        <f t="shared" si="8"/>
        <v xml:space="preserve">    </v>
      </c>
      <c r="T81" s="1" t="str">
        <f t="shared" si="9"/>
        <v xml:space="preserve">    </v>
      </c>
    </row>
    <row r="82" spans="1:20" ht="15" customHeight="1">
      <c r="A82" s="50" t="str">
        <f t="shared" si="5"/>
        <v>026D0264</v>
      </c>
      <c r="B82" s="13" t="s">
        <v>21</v>
      </c>
      <c r="C82" s="29">
        <v>2</v>
      </c>
      <c r="D82" s="29">
        <v>64</v>
      </c>
      <c r="E82" s="14" t="s">
        <v>2</v>
      </c>
      <c r="F82" s="15" t="s">
        <v>19</v>
      </c>
      <c r="G82" s="14" t="s">
        <v>744</v>
      </c>
      <c r="H82" s="14" t="s">
        <v>744</v>
      </c>
      <c r="I82" s="14" t="s">
        <v>520</v>
      </c>
      <c r="J82" s="14" t="s">
        <v>295</v>
      </c>
      <c r="K82" s="14"/>
      <c r="L82" s="16" t="s">
        <v>57</v>
      </c>
      <c r="M82" s="17" t="s">
        <v>24</v>
      </c>
      <c r="N82" s="18">
        <v>1052</v>
      </c>
      <c r="O82" s="15"/>
      <c r="P82" s="14" t="s">
        <v>785</v>
      </c>
      <c r="Q82" s="39">
        <f t="shared" si="6"/>
        <v>26</v>
      </c>
      <c r="R82" s="1" t="str">
        <f t="shared" si="7"/>
        <v>026D0264</v>
      </c>
      <c r="S82" s="1" t="str">
        <f t="shared" si="8"/>
        <v>JDPA  G  1052</v>
      </c>
      <c r="T82" s="1" t="str">
        <f t="shared" si="9"/>
        <v>JDPA  G  1052</v>
      </c>
    </row>
    <row r="83" spans="1:20" ht="15" customHeight="1">
      <c r="A83" s="50" t="str">
        <f t="shared" si="5"/>
        <v>026D0265</v>
      </c>
      <c r="B83" s="13" t="s">
        <v>21</v>
      </c>
      <c r="C83" s="29">
        <v>2</v>
      </c>
      <c r="D83" s="29">
        <v>65</v>
      </c>
      <c r="E83" s="14" t="s">
        <v>2</v>
      </c>
      <c r="F83" s="15" t="s">
        <v>19</v>
      </c>
      <c r="G83" s="14" t="s">
        <v>747</v>
      </c>
      <c r="H83" s="14" t="s">
        <v>799</v>
      </c>
      <c r="I83" s="14" t="s">
        <v>79</v>
      </c>
      <c r="J83" s="14" t="s">
        <v>295</v>
      </c>
      <c r="K83" s="14"/>
      <c r="L83" s="16" t="s">
        <v>57</v>
      </c>
      <c r="M83" s="17" t="s">
        <v>24</v>
      </c>
      <c r="N83" s="18">
        <v>1052</v>
      </c>
      <c r="O83" s="15"/>
      <c r="P83" s="14" t="s">
        <v>785</v>
      </c>
      <c r="Q83" s="39">
        <f t="shared" si="6"/>
        <v>26</v>
      </c>
      <c r="R83" s="1" t="str">
        <f t="shared" si="7"/>
        <v>026D0265</v>
      </c>
      <c r="S83" s="1" t="str">
        <f t="shared" si="8"/>
        <v>JDPA  G  1052</v>
      </c>
      <c r="T83" s="1" t="str">
        <f t="shared" si="9"/>
        <v>JDPA  G  1052</v>
      </c>
    </row>
    <row r="84" spans="1:20" ht="15" customHeight="1">
      <c r="A84" s="50" t="str">
        <f t="shared" si="5"/>
        <v>026D0266</v>
      </c>
      <c r="B84" s="13" t="s">
        <v>21</v>
      </c>
      <c r="C84" s="29">
        <v>2</v>
      </c>
      <c r="D84" s="29">
        <v>66</v>
      </c>
      <c r="E84" s="14" t="s">
        <v>2</v>
      </c>
      <c r="F84" s="15" t="s">
        <v>19</v>
      </c>
      <c r="G84" s="14" t="s">
        <v>749</v>
      </c>
      <c r="H84" s="14" t="s">
        <v>802</v>
      </c>
      <c r="I84" s="14" t="s">
        <v>79</v>
      </c>
      <c r="J84" s="14" t="s">
        <v>295</v>
      </c>
      <c r="K84" s="14"/>
      <c r="L84" s="16" t="s">
        <v>57</v>
      </c>
      <c r="M84" s="17" t="s">
        <v>24</v>
      </c>
      <c r="N84" s="18">
        <v>1052</v>
      </c>
      <c r="O84" s="15"/>
      <c r="P84" s="14" t="s">
        <v>785</v>
      </c>
      <c r="Q84" s="39">
        <f t="shared" si="6"/>
        <v>26</v>
      </c>
      <c r="R84" s="1" t="str">
        <f t="shared" si="7"/>
        <v>026D0266</v>
      </c>
      <c r="S84" s="1" t="str">
        <f t="shared" si="8"/>
        <v>JDPA  G  1052</v>
      </c>
      <c r="T84" s="1" t="str">
        <f t="shared" si="9"/>
        <v>JDPA  G  1052</v>
      </c>
    </row>
    <row r="85" spans="1:20" ht="15" customHeight="1">
      <c r="A85" s="50" t="str">
        <f t="shared" si="5"/>
        <v>026D0267</v>
      </c>
      <c r="B85" s="13" t="s">
        <v>21</v>
      </c>
      <c r="C85" s="29">
        <v>2</v>
      </c>
      <c r="D85" s="29">
        <v>67</v>
      </c>
      <c r="E85" s="14" t="s">
        <v>2</v>
      </c>
      <c r="F85" s="15" t="s">
        <v>19</v>
      </c>
      <c r="G85" s="14" t="s">
        <v>750</v>
      </c>
      <c r="H85" s="14" t="s">
        <v>805</v>
      </c>
      <c r="I85" s="14" t="s">
        <v>79</v>
      </c>
      <c r="J85" s="14" t="s">
        <v>295</v>
      </c>
      <c r="K85" s="14"/>
      <c r="L85" s="16" t="s">
        <v>57</v>
      </c>
      <c r="M85" s="17" t="s">
        <v>24</v>
      </c>
      <c r="N85" s="18">
        <v>1052</v>
      </c>
      <c r="O85" s="15"/>
      <c r="P85" s="14" t="s">
        <v>785</v>
      </c>
      <c r="Q85" s="39">
        <f t="shared" si="6"/>
        <v>26</v>
      </c>
      <c r="R85" s="1" t="str">
        <f t="shared" si="7"/>
        <v>026D0267</v>
      </c>
      <c r="S85" s="1" t="str">
        <f t="shared" si="8"/>
        <v>JDPA  G  1052</v>
      </c>
      <c r="T85" s="1" t="str">
        <f t="shared" si="9"/>
        <v>JDPA  G  1052</v>
      </c>
    </row>
    <row r="86" spans="1:20" ht="15" customHeight="1">
      <c r="A86" s="50" t="str">
        <f t="shared" si="5"/>
        <v>026D0268</v>
      </c>
      <c r="B86" s="13" t="s">
        <v>21</v>
      </c>
      <c r="C86" s="29">
        <v>2</v>
      </c>
      <c r="D86" s="29">
        <v>68</v>
      </c>
      <c r="E86" s="14" t="s">
        <v>2</v>
      </c>
      <c r="F86" s="15" t="s">
        <v>19</v>
      </c>
      <c r="G86" s="14" t="s">
        <v>751</v>
      </c>
      <c r="H86" s="14" t="s">
        <v>806</v>
      </c>
      <c r="I86" s="14" t="s">
        <v>79</v>
      </c>
      <c r="J86" s="14" t="s">
        <v>295</v>
      </c>
      <c r="K86" s="14"/>
      <c r="L86" s="16" t="s">
        <v>57</v>
      </c>
      <c r="M86" s="17" t="s">
        <v>24</v>
      </c>
      <c r="N86" s="18">
        <v>1052</v>
      </c>
      <c r="O86" s="15"/>
      <c r="P86" s="14" t="s">
        <v>785</v>
      </c>
      <c r="Q86" s="39">
        <f t="shared" si="6"/>
        <v>26</v>
      </c>
      <c r="R86" s="1" t="str">
        <f t="shared" si="7"/>
        <v>026D0268</v>
      </c>
      <c r="S86" s="1" t="str">
        <f t="shared" si="8"/>
        <v>JDPA  G  1052</v>
      </c>
      <c r="T86" s="1" t="str">
        <f t="shared" si="9"/>
        <v>JDPA  G  1052</v>
      </c>
    </row>
    <row r="87" spans="1:20" ht="15" customHeight="1">
      <c r="A87" s="50" t="str">
        <f t="shared" si="5"/>
        <v>026D0269</v>
      </c>
      <c r="B87" s="13" t="s">
        <v>21</v>
      </c>
      <c r="C87" s="29">
        <v>2</v>
      </c>
      <c r="D87" s="29">
        <v>69</v>
      </c>
      <c r="E87" s="14" t="s">
        <v>2</v>
      </c>
      <c r="F87" s="15" t="s">
        <v>19</v>
      </c>
      <c r="G87" s="14" t="s">
        <v>752</v>
      </c>
      <c r="H87" s="14" t="s">
        <v>807</v>
      </c>
      <c r="I87" s="14" t="s">
        <v>520</v>
      </c>
      <c r="J87" s="14" t="s">
        <v>295</v>
      </c>
      <c r="K87" s="14" t="s">
        <v>312</v>
      </c>
      <c r="L87" s="16" t="s">
        <v>57</v>
      </c>
      <c r="M87" s="17" t="s">
        <v>24</v>
      </c>
      <c r="N87" s="18">
        <v>1052</v>
      </c>
      <c r="O87" s="15"/>
      <c r="P87" s="14" t="s">
        <v>785</v>
      </c>
      <c r="Q87" s="39">
        <f t="shared" si="6"/>
        <v>26</v>
      </c>
      <c r="R87" s="1" t="str">
        <f t="shared" si="7"/>
        <v>026D0269</v>
      </c>
      <c r="S87" s="1" t="str">
        <f t="shared" si="8"/>
        <v>JDPA  G  1052</v>
      </c>
      <c r="T87" s="1" t="str">
        <f t="shared" si="9"/>
        <v>JDPA  G  1052</v>
      </c>
    </row>
    <row r="88" spans="1:20" ht="15" customHeight="1">
      <c r="A88" s="50" t="str">
        <f t="shared" si="5"/>
        <v>026D0270</v>
      </c>
      <c r="B88" s="13" t="s">
        <v>21</v>
      </c>
      <c r="C88" s="29">
        <v>2</v>
      </c>
      <c r="D88" s="29">
        <v>70</v>
      </c>
      <c r="E88" s="14" t="s">
        <v>2</v>
      </c>
      <c r="F88" s="15" t="s">
        <v>19</v>
      </c>
      <c r="G88" s="14" t="s">
        <v>753</v>
      </c>
      <c r="H88" s="14" t="s">
        <v>753</v>
      </c>
      <c r="I88" s="14" t="s">
        <v>79</v>
      </c>
      <c r="J88" s="14" t="s">
        <v>295</v>
      </c>
      <c r="K88" s="14"/>
      <c r="L88" s="16" t="s">
        <v>57</v>
      </c>
      <c r="M88" s="17" t="s">
        <v>24</v>
      </c>
      <c r="N88" s="18">
        <v>1052</v>
      </c>
      <c r="O88" s="15"/>
      <c r="P88" s="14" t="s">
        <v>785</v>
      </c>
      <c r="Q88" s="39">
        <f t="shared" si="6"/>
        <v>26</v>
      </c>
      <c r="R88" s="1" t="str">
        <f t="shared" si="7"/>
        <v>026D0270</v>
      </c>
      <c r="S88" s="1" t="str">
        <f t="shared" si="8"/>
        <v>JDPA  G  1052</v>
      </c>
      <c r="T88" s="1" t="str">
        <f t="shared" si="9"/>
        <v>JDPA  G  1052</v>
      </c>
    </row>
    <row r="89" spans="1:20" ht="15" customHeight="1">
      <c r="A89" s="50" t="str">
        <f t="shared" si="5"/>
        <v>026D0271</v>
      </c>
      <c r="B89" s="13" t="s">
        <v>21</v>
      </c>
      <c r="C89" s="29">
        <v>2</v>
      </c>
      <c r="D89" s="29">
        <v>71</v>
      </c>
      <c r="E89" s="14" t="s">
        <v>2</v>
      </c>
      <c r="F89" s="15" t="s">
        <v>19</v>
      </c>
      <c r="G89" s="14" t="s">
        <v>754</v>
      </c>
      <c r="H89" s="14" t="s">
        <v>754</v>
      </c>
      <c r="I89" s="14" t="s">
        <v>79</v>
      </c>
      <c r="J89" s="14" t="s">
        <v>295</v>
      </c>
      <c r="K89" s="14"/>
      <c r="L89" s="16" t="s">
        <v>57</v>
      </c>
      <c r="M89" s="17" t="s">
        <v>24</v>
      </c>
      <c r="N89" s="18">
        <v>1052</v>
      </c>
      <c r="O89" s="15"/>
      <c r="P89" s="14" t="s">
        <v>785</v>
      </c>
      <c r="Q89" s="39">
        <f t="shared" si="6"/>
        <v>26</v>
      </c>
      <c r="R89" s="1" t="str">
        <f t="shared" si="7"/>
        <v>026D0271</v>
      </c>
      <c r="S89" s="1" t="str">
        <f t="shared" si="8"/>
        <v>JDPA  G  1052</v>
      </c>
      <c r="T89" s="1" t="str">
        <f t="shared" si="9"/>
        <v>JDPA  G  1052</v>
      </c>
    </row>
    <row r="90" spans="1:20" ht="15" customHeight="1">
      <c r="A90" s="50" t="str">
        <f t="shared" si="5"/>
        <v>026D0272</v>
      </c>
      <c r="B90" s="13" t="s">
        <v>21</v>
      </c>
      <c r="C90" s="29">
        <v>2</v>
      </c>
      <c r="D90" s="29">
        <v>72</v>
      </c>
      <c r="E90" s="14" t="s">
        <v>2</v>
      </c>
      <c r="F90" s="15" t="s">
        <v>19</v>
      </c>
      <c r="G90" s="14" t="s">
        <v>755</v>
      </c>
      <c r="H90" s="14" t="s">
        <v>757</v>
      </c>
      <c r="I90" s="14" t="s">
        <v>502</v>
      </c>
      <c r="J90" s="14" t="s">
        <v>295</v>
      </c>
      <c r="K90" s="14"/>
      <c r="L90" s="16" t="s">
        <v>49</v>
      </c>
      <c r="M90" s="17"/>
      <c r="N90" s="18"/>
      <c r="O90" s="15" t="s">
        <v>756</v>
      </c>
      <c r="P90" s="14" t="s">
        <v>785</v>
      </c>
      <c r="Q90" s="39">
        <f t="shared" si="6"/>
        <v>26</v>
      </c>
      <c r="R90" s="1" t="str">
        <f t="shared" si="7"/>
        <v>026D0272</v>
      </c>
      <c r="S90" s="1" t="str">
        <f t="shared" si="8"/>
        <v xml:space="preserve">指定承認    </v>
      </c>
      <c r="T90" s="1" t="str">
        <f t="shared" si="9"/>
        <v xml:space="preserve">指定承認    </v>
      </c>
    </row>
    <row r="91" spans="1:20" ht="15" customHeight="1">
      <c r="A91" s="50" t="str">
        <f t="shared" si="5"/>
        <v>026D0273</v>
      </c>
      <c r="B91" s="13" t="s">
        <v>21</v>
      </c>
      <c r="C91" s="29">
        <v>2</v>
      </c>
      <c r="D91" s="29">
        <v>73</v>
      </c>
      <c r="E91" s="14" t="s">
        <v>2</v>
      </c>
      <c r="F91" s="15" t="s">
        <v>19</v>
      </c>
      <c r="G91" s="14" t="s">
        <v>755</v>
      </c>
      <c r="H91" s="14" t="s">
        <v>759</v>
      </c>
      <c r="I91" s="14" t="s">
        <v>502</v>
      </c>
      <c r="J91" s="14" t="s">
        <v>295</v>
      </c>
      <c r="K91" s="14"/>
      <c r="L91" s="16" t="s">
        <v>49</v>
      </c>
      <c r="M91" s="17"/>
      <c r="N91" s="18"/>
      <c r="O91" s="15" t="s">
        <v>756</v>
      </c>
      <c r="P91" s="14" t="s">
        <v>785</v>
      </c>
      <c r="Q91" s="39">
        <f t="shared" si="6"/>
        <v>26</v>
      </c>
      <c r="R91" s="1" t="str">
        <f t="shared" si="7"/>
        <v>026D0273</v>
      </c>
      <c r="S91" s="1" t="str">
        <f t="shared" si="8"/>
        <v xml:space="preserve">指定承認    </v>
      </c>
      <c r="T91" s="1" t="str">
        <f t="shared" si="9"/>
        <v xml:space="preserve">指定承認    </v>
      </c>
    </row>
    <row r="92" spans="1:20" ht="15" customHeight="1">
      <c r="A92" s="50" t="str">
        <f t="shared" si="5"/>
        <v>026D0274</v>
      </c>
      <c r="B92" s="13" t="s">
        <v>21</v>
      </c>
      <c r="C92" s="29">
        <v>2</v>
      </c>
      <c r="D92" s="29">
        <v>74</v>
      </c>
      <c r="E92" s="14" t="s">
        <v>2</v>
      </c>
      <c r="F92" s="15" t="s">
        <v>19</v>
      </c>
      <c r="G92" s="14" t="s">
        <v>760</v>
      </c>
      <c r="H92" s="14" t="s">
        <v>760</v>
      </c>
      <c r="I92" s="14" t="s">
        <v>79</v>
      </c>
      <c r="J92" s="14" t="s">
        <v>295</v>
      </c>
      <c r="K92" s="14" t="s">
        <v>312</v>
      </c>
      <c r="L92" s="16" t="s">
        <v>49</v>
      </c>
      <c r="M92" s="17"/>
      <c r="N92" s="18"/>
      <c r="O92" s="15" t="s">
        <v>756</v>
      </c>
      <c r="P92" s="14" t="s">
        <v>785</v>
      </c>
      <c r="Q92" s="39">
        <f t="shared" si="6"/>
        <v>26</v>
      </c>
      <c r="R92" s="1" t="str">
        <f t="shared" si="7"/>
        <v>026D0274</v>
      </c>
      <c r="S92" s="1" t="str">
        <f t="shared" si="8"/>
        <v xml:space="preserve">指定承認    </v>
      </c>
      <c r="T92" s="1" t="str">
        <f t="shared" si="9"/>
        <v xml:space="preserve">指定承認    </v>
      </c>
    </row>
    <row r="93" spans="1:20" ht="15" customHeight="1">
      <c r="A93" s="50" t="str">
        <f t="shared" si="5"/>
        <v>026D0275</v>
      </c>
      <c r="B93" s="13" t="s">
        <v>21</v>
      </c>
      <c r="C93" s="29">
        <v>2</v>
      </c>
      <c r="D93" s="29">
        <v>75</v>
      </c>
      <c r="E93" s="14" t="s">
        <v>2</v>
      </c>
      <c r="F93" s="15" t="s">
        <v>19</v>
      </c>
      <c r="G93" s="14" t="s">
        <v>761</v>
      </c>
      <c r="H93" s="14" t="s">
        <v>761</v>
      </c>
      <c r="I93" s="14" t="s">
        <v>79</v>
      </c>
      <c r="J93" s="14" t="s">
        <v>295</v>
      </c>
      <c r="K93" s="14" t="s">
        <v>312</v>
      </c>
      <c r="L93" s="16" t="s">
        <v>49</v>
      </c>
      <c r="M93" s="17"/>
      <c r="N93" s="18"/>
      <c r="O93" s="15" t="s">
        <v>756</v>
      </c>
      <c r="P93" s="14" t="s">
        <v>785</v>
      </c>
      <c r="Q93" s="39">
        <f t="shared" si="6"/>
        <v>26</v>
      </c>
      <c r="R93" s="1" t="str">
        <f t="shared" si="7"/>
        <v>026D0275</v>
      </c>
      <c r="S93" s="1" t="str">
        <f t="shared" si="8"/>
        <v xml:space="preserve">指定承認    </v>
      </c>
      <c r="T93" s="1" t="str">
        <f t="shared" si="9"/>
        <v xml:space="preserve">指定承認    </v>
      </c>
    </row>
    <row r="94" spans="1:20" ht="15" customHeight="1">
      <c r="A94" s="50" t="str">
        <f t="shared" si="5"/>
        <v>026D0276</v>
      </c>
      <c r="B94" s="13" t="s">
        <v>21</v>
      </c>
      <c r="C94" s="29">
        <v>2</v>
      </c>
      <c r="D94" s="29">
        <v>76</v>
      </c>
      <c r="E94" s="14" t="s">
        <v>2</v>
      </c>
      <c r="F94" s="15" t="s">
        <v>19</v>
      </c>
      <c r="G94" s="14" t="s">
        <v>762</v>
      </c>
      <c r="H94" s="14" t="s">
        <v>762</v>
      </c>
      <c r="I94" s="14" t="s">
        <v>79</v>
      </c>
      <c r="J94" s="14" t="s">
        <v>362</v>
      </c>
      <c r="K94" s="14" t="s">
        <v>359</v>
      </c>
      <c r="L94" s="16" t="s">
        <v>57</v>
      </c>
      <c r="M94" s="17" t="s">
        <v>24</v>
      </c>
      <c r="N94" s="18">
        <v>1052</v>
      </c>
      <c r="O94" s="15"/>
      <c r="P94" s="14" t="s">
        <v>785</v>
      </c>
      <c r="Q94" s="39">
        <f t="shared" si="6"/>
        <v>26</v>
      </c>
      <c r="R94" s="1" t="str">
        <f t="shared" si="7"/>
        <v>026D0276</v>
      </c>
      <c r="S94" s="1" t="str">
        <f t="shared" si="8"/>
        <v>JDPA  G  1052</v>
      </c>
      <c r="T94" s="1" t="str">
        <f t="shared" si="9"/>
        <v>JDPA  G  1052</v>
      </c>
    </row>
    <row r="95" spans="1:20" ht="15" customHeight="1">
      <c r="A95" s="34" t="str">
        <f t="shared" si="5"/>
        <v/>
      </c>
      <c r="B95" s="13"/>
      <c r="C95" s="29"/>
      <c r="D95" s="29"/>
      <c r="E95" s="14"/>
      <c r="F95" s="15"/>
      <c r="G95" s="14"/>
      <c r="H95" s="14"/>
      <c r="I95" s="14"/>
      <c r="J95" s="14"/>
      <c r="K95" s="14"/>
      <c r="L95" s="16"/>
      <c r="M95" s="17"/>
      <c r="N95" s="18"/>
      <c r="O95" s="15"/>
      <c r="P95" s="14"/>
      <c r="Q95" s="39" t="str">
        <f t="shared" si="6"/>
        <v/>
      </c>
      <c r="R95" s="1" t="str">
        <f t="shared" si="7"/>
        <v/>
      </c>
      <c r="S95" s="1" t="str">
        <f t="shared" si="8"/>
        <v xml:space="preserve">    </v>
      </c>
      <c r="T95" s="1" t="str">
        <f t="shared" si="9"/>
        <v xml:space="preserve">    </v>
      </c>
    </row>
    <row r="96" spans="1:20" ht="15" customHeight="1">
      <c r="A96" s="50" t="str">
        <f t="shared" si="5"/>
        <v>026D0301</v>
      </c>
      <c r="B96" s="23" t="s">
        <v>21</v>
      </c>
      <c r="C96" s="30">
        <v>3</v>
      </c>
      <c r="D96" s="30">
        <v>1</v>
      </c>
      <c r="E96" s="14" t="s">
        <v>48</v>
      </c>
      <c r="F96" s="15" t="s">
        <v>117</v>
      </c>
      <c r="G96" s="14" t="s">
        <v>123</v>
      </c>
      <c r="H96" s="14" t="s">
        <v>429</v>
      </c>
      <c r="I96" s="14" t="s">
        <v>66</v>
      </c>
      <c r="J96" s="14" t="s">
        <v>120</v>
      </c>
      <c r="K96" s="14"/>
      <c r="L96" s="16" t="s">
        <v>6</v>
      </c>
      <c r="M96" s="17" t="s">
        <v>24</v>
      </c>
      <c r="N96" s="18">
        <v>121</v>
      </c>
      <c r="O96" s="27"/>
      <c r="P96" s="14" t="s">
        <v>785</v>
      </c>
      <c r="Q96" s="39">
        <f t="shared" si="6"/>
        <v>26</v>
      </c>
      <c r="R96" s="1" t="str">
        <f t="shared" si="7"/>
        <v>026D0301</v>
      </c>
      <c r="S96" s="1" t="str">
        <f t="shared" si="8"/>
        <v>JWWA  G  121</v>
      </c>
      <c r="T96" s="1" t="str">
        <f t="shared" si="9"/>
        <v>JWWA  G  121</v>
      </c>
    </row>
    <row r="97" spans="1:20" ht="15" customHeight="1">
      <c r="A97" s="50" t="str">
        <f t="shared" si="5"/>
        <v>026D0302</v>
      </c>
      <c r="B97" s="23" t="s">
        <v>21</v>
      </c>
      <c r="C97" s="29">
        <v>3</v>
      </c>
      <c r="D97" s="29">
        <v>2</v>
      </c>
      <c r="E97" s="14" t="s">
        <v>48</v>
      </c>
      <c r="F97" s="15" t="s">
        <v>117</v>
      </c>
      <c r="G97" s="14" t="s">
        <v>123</v>
      </c>
      <c r="H97" s="14" t="s">
        <v>429</v>
      </c>
      <c r="I97" s="14" t="s">
        <v>277</v>
      </c>
      <c r="J97" s="14" t="s">
        <v>120</v>
      </c>
      <c r="K97" s="14"/>
      <c r="L97" s="16" t="s">
        <v>57</v>
      </c>
      <c r="M97" s="17" t="s">
        <v>24</v>
      </c>
      <c r="N97" s="18">
        <v>1049</v>
      </c>
      <c r="O97" s="15"/>
      <c r="P97" s="14" t="s">
        <v>785</v>
      </c>
      <c r="Q97" s="39">
        <f t="shared" si="6"/>
        <v>26</v>
      </c>
      <c r="R97" s="1" t="str">
        <f t="shared" si="7"/>
        <v>026D0302</v>
      </c>
      <c r="S97" s="1" t="str">
        <f t="shared" si="8"/>
        <v>JDPA  G  1049</v>
      </c>
      <c r="T97" s="1" t="str">
        <f t="shared" si="9"/>
        <v>JDPA  G  1049</v>
      </c>
    </row>
    <row r="98" spans="1:20" ht="15" customHeight="1">
      <c r="A98" s="50" t="str">
        <f t="shared" si="5"/>
        <v>026D0303</v>
      </c>
      <c r="B98" s="23" t="s">
        <v>21</v>
      </c>
      <c r="C98" s="30">
        <v>3</v>
      </c>
      <c r="D98" s="30">
        <v>3</v>
      </c>
      <c r="E98" s="14" t="s">
        <v>48</v>
      </c>
      <c r="F98" s="15" t="s">
        <v>117</v>
      </c>
      <c r="G98" s="14" t="s">
        <v>430</v>
      </c>
      <c r="H98" s="14" t="s">
        <v>808</v>
      </c>
      <c r="I98" s="14" t="s">
        <v>66</v>
      </c>
      <c r="J98" s="14" t="s">
        <v>120</v>
      </c>
      <c r="K98" s="14"/>
      <c r="L98" s="16" t="s">
        <v>6</v>
      </c>
      <c r="M98" s="17" t="s">
        <v>24</v>
      </c>
      <c r="N98" s="18">
        <v>121</v>
      </c>
      <c r="O98" s="15"/>
      <c r="P98" s="14" t="s">
        <v>785</v>
      </c>
      <c r="Q98" s="39">
        <f t="shared" si="6"/>
        <v>26</v>
      </c>
      <c r="R98" s="1" t="str">
        <f t="shared" si="7"/>
        <v>026D0303</v>
      </c>
      <c r="S98" s="1" t="str">
        <f t="shared" si="8"/>
        <v>JWWA  G  121</v>
      </c>
      <c r="T98" s="1" t="str">
        <f t="shared" si="9"/>
        <v>JWWA  G  121</v>
      </c>
    </row>
    <row r="99" spans="1:20" ht="15" customHeight="1">
      <c r="A99" s="50" t="str">
        <f t="shared" si="5"/>
        <v>026D0304</v>
      </c>
      <c r="B99" s="23" t="s">
        <v>21</v>
      </c>
      <c r="C99" s="29">
        <v>3</v>
      </c>
      <c r="D99" s="29">
        <v>4</v>
      </c>
      <c r="E99" s="14" t="s">
        <v>48</v>
      </c>
      <c r="F99" s="15" t="s">
        <v>117</v>
      </c>
      <c r="G99" s="14" t="s">
        <v>430</v>
      </c>
      <c r="H99" s="14" t="s">
        <v>808</v>
      </c>
      <c r="I99" s="14" t="s">
        <v>277</v>
      </c>
      <c r="J99" s="14" t="s">
        <v>120</v>
      </c>
      <c r="K99" s="14"/>
      <c r="L99" s="16" t="s">
        <v>57</v>
      </c>
      <c r="M99" s="17" t="s">
        <v>24</v>
      </c>
      <c r="N99" s="18">
        <v>1049</v>
      </c>
      <c r="O99" s="15"/>
      <c r="P99" s="14" t="s">
        <v>785</v>
      </c>
      <c r="Q99" s="39">
        <f t="shared" si="6"/>
        <v>26</v>
      </c>
      <c r="R99" s="1" t="str">
        <f t="shared" si="7"/>
        <v>026D0304</v>
      </c>
      <c r="S99" s="1" t="str">
        <f t="shared" si="8"/>
        <v>JDPA  G  1049</v>
      </c>
      <c r="T99" s="1" t="str">
        <f t="shared" si="9"/>
        <v>JDPA  G  1049</v>
      </c>
    </row>
    <row r="100" spans="1:20" ht="15" customHeight="1">
      <c r="A100" s="50" t="str">
        <f t="shared" si="5"/>
        <v>026D0305</v>
      </c>
      <c r="B100" s="23" t="s">
        <v>21</v>
      </c>
      <c r="C100" s="30">
        <v>3</v>
      </c>
      <c r="D100" s="30">
        <v>5</v>
      </c>
      <c r="E100" s="14" t="s">
        <v>48</v>
      </c>
      <c r="F100" s="15" t="s">
        <v>117</v>
      </c>
      <c r="G100" s="14" t="s">
        <v>431</v>
      </c>
      <c r="H100" s="14" t="s">
        <v>809</v>
      </c>
      <c r="I100" s="14" t="s">
        <v>66</v>
      </c>
      <c r="J100" s="14" t="s">
        <v>432</v>
      </c>
      <c r="K100" s="14"/>
      <c r="L100" s="16" t="s">
        <v>6</v>
      </c>
      <c r="M100" s="17" t="s">
        <v>24</v>
      </c>
      <c r="N100" s="18">
        <v>121</v>
      </c>
      <c r="O100" s="15"/>
      <c r="P100" s="14" t="s">
        <v>785</v>
      </c>
      <c r="Q100" s="39">
        <f t="shared" si="6"/>
        <v>26</v>
      </c>
      <c r="R100" s="1" t="str">
        <f t="shared" si="7"/>
        <v>026D0305</v>
      </c>
      <c r="S100" s="1" t="str">
        <f t="shared" si="8"/>
        <v>JWWA  G  121</v>
      </c>
      <c r="T100" s="1" t="str">
        <f t="shared" si="9"/>
        <v>JWWA  G  121</v>
      </c>
    </row>
    <row r="101" spans="1:20" ht="15" customHeight="1">
      <c r="A101" s="50" t="str">
        <f t="shared" si="5"/>
        <v>026D0306</v>
      </c>
      <c r="B101" s="23" t="s">
        <v>21</v>
      </c>
      <c r="C101" s="29">
        <v>3</v>
      </c>
      <c r="D101" s="29">
        <v>6</v>
      </c>
      <c r="E101" s="14" t="s">
        <v>48</v>
      </c>
      <c r="F101" s="15" t="s">
        <v>117</v>
      </c>
      <c r="G101" s="14" t="s">
        <v>431</v>
      </c>
      <c r="H101" s="14" t="s">
        <v>809</v>
      </c>
      <c r="I101" s="14" t="s">
        <v>277</v>
      </c>
      <c r="J101" s="14" t="s">
        <v>432</v>
      </c>
      <c r="K101" s="14"/>
      <c r="L101" s="16" t="s">
        <v>57</v>
      </c>
      <c r="M101" s="17" t="s">
        <v>24</v>
      </c>
      <c r="N101" s="18">
        <v>1049</v>
      </c>
      <c r="O101" s="15"/>
      <c r="P101" s="14" t="s">
        <v>785</v>
      </c>
      <c r="Q101" s="39">
        <f t="shared" si="6"/>
        <v>26</v>
      </c>
      <c r="R101" s="1" t="str">
        <f t="shared" si="7"/>
        <v>026D0306</v>
      </c>
      <c r="S101" s="1" t="str">
        <f t="shared" si="8"/>
        <v>JDPA  G  1049</v>
      </c>
      <c r="T101" s="1" t="str">
        <f t="shared" si="9"/>
        <v>JDPA  G  1049</v>
      </c>
    </row>
    <row r="102" spans="1:20" ht="15" customHeight="1">
      <c r="A102" s="50" t="str">
        <f t="shared" si="5"/>
        <v>026D0307</v>
      </c>
      <c r="B102" s="23" t="s">
        <v>21</v>
      </c>
      <c r="C102" s="29">
        <v>3</v>
      </c>
      <c r="D102" s="30">
        <v>7</v>
      </c>
      <c r="E102" s="14" t="s">
        <v>48</v>
      </c>
      <c r="F102" s="15" t="s">
        <v>117</v>
      </c>
      <c r="G102" s="14" t="s">
        <v>392</v>
      </c>
      <c r="H102" s="14" t="s">
        <v>810</v>
      </c>
      <c r="I102" s="14" t="s">
        <v>66</v>
      </c>
      <c r="J102" s="14" t="s">
        <v>394</v>
      </c>
      <c r="K102" s="14"/>
      <c r="L102" s="16" t="s">
        <v>6</v>
      </c>
      <c r="M102" s="17" t="s">
        <v>24</v>
      </c>
      <c r="N102" s="18">
        <v>121</v>
      </c>
      <c r="O102" s="15"/>
      <c r="P102" s="14" t="s">
        <v>785</v>
      </c>
      <c r="Q102" s="39">
        <f t="shared" si="6"/>
        <v>26</v>
      </c>
      <c r="R102" s="1" t="str">
        <f t="shared" si="7"/>
        <v>026D0307</v>
      </c>
      <c r="S102" s="1" t="str">
        <f t="shared" si="8"/>
        <v>JWWA  G  121</v>
      </c>
      <c r="T102" s="1" t="str">
        <f t="shared" si="9"/>
        <v>JWWA  G  121</v>
      </c>
    </row>
    <row r="103" spans="1:20" ht="15" customHeight="1">
      <c r="A103" s="50" t="str">
        <f t="shared" si="5"/>
        <v>026D0308</v>
      </c>
      <c r="B103" s="23" t="s">
        <v>21</v>
      </c>
      <c r="C103" s="29">
        <v>3</v>
      </c>
      <c r="D103" s="29">
        <v>8</v>
      </c>
      <c r="E103" s="14" t="s">
        <v>48</v>
      </c>
      <c r="F103" s="15" t="s">
        <v>117</v>
      </c>
      <c r="G103" s="14" t="s">
        <v>392</v>
      </c>
      <c r="H103" s="14" t="s">
        <v>810</v>
      </c>
      <c r="I103" s="14" t="s">
        <v>277</v>
      </c>
      <c r="J103" s="14" t="s">
        <v>394</v>
      </c>
      <c r="K103" s="14"/>
      <c r="L103" s="16" t="s">
        <v>57</v>
      </c>
      <c r="M103" s="17" t="s">
        <v>24</v>
      </c>
      <c r="N103" s="18">
        <v>1049</v>
      </c>
      <c r="O103" s="15"/>
      <c r="P103" s="14" t="s">
        <v>785</v>
      </c>
      <c r="Q103" s="39">
        <f t="shared" si="6"/>
        <v>26</v>
      </c>
      <c r="R103" s="1" t="str">
        <f t="shared" si="7"/>
        <v>026D0308</v>
      </c>
      <c r="S103" s="1" t="str">
        <f t="shared" si="8"/>
        <v>JDPA  G  1049</v>
      </c>
      <c r="T103" s="1" t="str">
        <f t="shared" si="9"/>
        <v>JDPA  G  1049</v>
      </c>
    </row>
    <row r="104" spans="1:20" ht="15" customHeight="1">
      <c r="A104" s="50" t="str">
        <f t="shared" si="5"/>
        <v>026D0309</v>
      </c>
      <c r="B104" s="13" t="s">
        <v>21</v>
      </c>
      <c r="C104" s="29">
        <v>3</v>
      </c>
      <c r="D104" s="29">
        <v>9</v>
      </c>
      <c r="E104" s="14" t="s">
        <v>48</v>
      </c>
      <c r="F104" s="15" t="s">
        <v>117</v>
      </c>
      <c r="G104" s="14" t="s">
        <v>395</v>
      </c>
      <c r="H104" s="14" t="s">
        <v>811</v>
      </c>
      <c r="I104" s="14" t="s">
        <v>65</v>
      </c>
      <c r="J104" s="14" t="s">
        <v>394</v>
      </c>
      <c r="K104" s="14"/>
      <c r="L104" s="16" t="s">
        <v>6</v>
      </c>
      <c r="M104" s="17" t="s">
        <v>24</v>
      </c>
      <c r="N104" s="18">
        <v>114</v>
      </c>
      <c r="O104" s="15"/>
      <c r="P104" s="14" t="s">
        <v>785</v>
      </c>
      <c r="Q104" s="39">
        <f t="shared" si="6"/>
        <v>26</v>
      </c>
      <c r="R104" s="1" t="str">
        <f t="shared" si="7"/>
        <v>026D0309</v>
      </c>
      <c r="S104" s="1" t="str">
        <f t="shared" si="8"/>
        <v>JWWA  G  114</v>
      </c>
      <c r="T104" s="1" t="str">
        <f t="shared" si="9"/>
        <v>JWWA  G  114</v>
      </c>
    </row>
    <row r="105" spans="1:20" ht="15" customHeight="1">
      <c r="A105" s="50" t="str">
        <f t="shared" si="5"/>
        <v>026D0310</v>
      </c>
      <c r="B105" s="13" t="s">
        <v>21</v>
      </c>
      <c r="C105" s="29">
        <v>3</v>
      </c>
      <c r="D105" s="29">
        <v>10</v>
      </c>
      <c r="E105" s="14" t="s">
        <v>48</v>
      </c>
      <c r="F105" s="15" t="s">
        <v>117</v>
      </c>
      <c r="G105" s="14" t="s">
        <v>433</v>
      </c>
      <c r="H105" s="14" t="s">
        <v>812</v>
      </c>
      <c r="I105" s="14" t="s">
        <v>65</v>
      </c>
      <c r="J105" s="14" t="s">
        <v>399</v>
      </c>
      <c r="K105" s="14"/>
      <c r="L105" s="16" t="s">
        <v>6</v>
      </c>
      <c r="M105" s="17" t="s">
        <v>24</v>
      </c>
      <c r="N105" s="18">
        <v>114</v>
      </c>
      <c r="O105" s="15"/>
      <c r="P105" s="14" t="s">
        <v>785</v>
      </c>
      <c r="Q105" s="39">
        <f t="shared" si="6"/>
        <v>26</v>
      </c>
      <c r="R105" s="1" t="str">
        <f t="shared" si="7"/>
        <v>026D0310</v>
      </c>
      <c r="S105" s="1" t="str">
        <f t="shared" si="8"/>
        <v>JWWA  G  114</v>
      </c>
      <c r="T105" s="1" t="str">
        <f t="shared" si="9"/>
        <v>JWWA  G  114</v>
      </c>
    </row>
    <row r="106" spans="1:20" ht="15" customHeight="1">
      <c r="A106" s="50" t="str">
        <f t="shared" si="5"/>
        <v>026D0311</v>
      </c>
      <c r="B106" s="13" t="s">
        <v>21</v>
      </c>
      <c r="C106" s="29">
        <v>3</v>
      </c>
      <c r="D106" s="29">
        <v>11</v>
      </c>
      <c r="E106" s="14" t="s">
        <v>48</v>
      </c>
      <c r="F106" s="15" t="s">
        <v>117</v>
      </c>
      <c r="G106" s="14" t="s">
        <v>813</v>
      </c>
      <c r="H106" s="14" t="s">
        <v>814</v>
      </c>
      <c r="I106" s="14" t="s">
        <v>65</v>
      </c>
      <c r="J106" s="14" t="s">
        <v>399</v>
      </c>
      <c r="K106" s="14"/>
      <c r="L106" s="16" t="s">
        <v>6</v>
      </c>
      <c r="M106" s="17" t="s">
        <v>24</v>
      </c>
      <c r="N106" s="18">
        <v>114</v>
      </c>
      <c r="O106" s="15"/>
      <c r="P106" s="14" t="s">
        <v>785</v>
      </c>
      <c r="Q106" s="39">
        <f t="shared" si="6"/>
        <v>26</v>
      </c>
      <c r="R106" s="1" t="str">
        <f t="shared" si="7"/>
        <v>026D0311</v>
      </c>
      <c r="S106" s="1" t="str">
        <f t="shared" si="8"/>
        <v>JWWA  G  114</v>
      </c>
      <c r="T106" s="1" t="str">
        <f t="shared" si="9"/>
        <v>JWWA  G  114</v>
      </c>
    </row>
    <row r="107" spans="1:20" ht="15" customHeight="1">
      <c r="A107" s="50" t="str">
        <f t="shared" si="5"/>
        <v>026D0312</v>
      </c>
      <c r="B107" s="13" t="s">
        <v>21</v>
      </c>
      <c r="C107" s="29">
        <v>3</v>
      </c>
      <c r="D107" s="29">
        <v>12</v>
      </c>
      <c r="E107" s="14" t="s">
        <v>48</v>
      </c>
      <c r="F107" s="15" t="s">
        <v>117</v>
      </c>
      <c r="G107" s="14" t="s">
        <v>815</v>
      </c>
      <c r="H107" s="14" t="s">
        <v>763</v>
      </c>
      <c r="I107" s="14" t="s">
        <v>79</v>
      </c>
      <c r="J107" s="14" t="s">
        <v>120</v>
      </c>
      <c r="K107" s="12"/>
      <c r="L107" s="16" t="s">
        <v>57</v>
      </c>
      <c r="M107" s="17" t="s">
        <v>24</v>
      </c>
      <c r="N107" s="18">
        <v>1052</v>
      </c>
      <c r="O107" s="15"/>
      <c r="P107" s="14" t="s">
        <v>785</v>
      </c>
      <c r="Q107" s="39">
        <f t="shared" si="6"/>
        <v>26</v>
      </c>
      <c r="R107" s="1" t="str">
        <f t="shared" si="7"/>
        <v>026D0312</v>
      </c>
      <c r="S107" s="1" t="str">
        <f t="shared" si="8"/>
        <v>JDPA  G  1052</v>
      </c>
      <c r="T107" s="1" t="str">
        <f t="shared" si="9"/>
        <v>JDPA  G  1052</v>
      </c>
    </row>
    <row r="108" spans="1:20" ht="15" customHeight="1">
      <c r="A108" s="50" t="str">
        <f t="shared" si="5"/>
        <v>026D0313</v>
      </c>
      <c r="B108" s="13" t="s">
        <v>21</v>
      </c>
      <c r="C108" s="29">
        <v>3</v>
      </c>
      <c r="D108" s="29">
        <v>13</v>
      </c>
      <c r="E108" s="14" t="s">
        <v>48</v>
      </c>
      <c r="F108" s="15" t="s">
        <v>117</v>
      </c>
      <c r="G108" s="14" t="s">
        <v>816</v>
      </c>
      <c r="H108" s="14" t="s">
        <v>763</v>
      </c>
      <c r="I108" s="14" t="s">
        <v>79</v>
      </c>
      <c r="J108" s="14" t="s">
        <v>120</v>
      </c>
      <c r="K108" s="12"/>
      <c r="L108" s="16" t="s">
        <v>57</v>
      </c>
      <c r="M108" s="17" t="s">
        <v>24</v>
      </c>
      <c r="N108" s="18">
        <v>1052</v>
      </c>
      <c r="O108" s="15"/>
      <c r="P108" s="14" t="s">
        <v>785</v>
      </c>
      <c r="Q108" s="39">
        <f t="shared" si="6"/>
        <v>26</v>
      </c>
      <c r="R108" s="1" t="str">
        <f t="shared" si="7"/>
        <v>026D0313</v>
      </c>
      <c r="S108" s="1" t="str">
        <f t="shared" si="8"/>
        <v>JDPA  G  1052</v>
      </c>
      <c r="T108" s="1" t="str">
        <f t="shared" si="9"/>
        <v>JDPA  G  1052</v>
      </c>
    </row>
    <row r="109" spans="1:20" ht="15" customHeight="1">
      <c r="A109" s="50" t="str">
        <f t="shared" si="5"/>
        <v>026D0314</v>
      </c>
      <c r="B109" s="13" t="s">
        <v>21</v>
      </c>
      <c r="C109" s="29">
        <v>3</v>
      </c>
      <c r="D109" s="29">
        <v>14</v>
      </c>
      <c r="E109" s="14" t="s">
        <v>48</v>
      </c>
      <c r="F109" s="15" t="s">
        <v>117</v>
      </c>
      <c r="G109" s="14" t="s">
        <v>764</v>
      </c>
      <c r="H109" s="14" t="s">
        <v>817</v>
      </c>
      <c r="I109" s="14" t="s">
        <v>79</v>
      </c>
      <c r="J109" s="14" t="s">
        <v>394</v>
      </c>
      <c r="K109" s="12"/>
      <c r="L109" s="16" t="s">
        <v>57</v>
      </c>
      <c r="M109" s="17" t="s">
        <v>24</v>
      </c>
      <c r="N109" s="18">
        <v>1052</v>
      </c>
      <c r="O109" s="15"/>
      <c r="P109" s="14" t="s">
        <v>785</v>
      </c>
      <c r="Q109" s="39">
        <f t="shared" si="6"/>
        <v>26</v>
      </c>
      <c r="R109" s="1" t="str">
        <f t="shared" si="7"/>
        <v>026D0314</v>
      </c>
      <c r="S109" s="1" t="str">
        <f t="shared" si="8"/>
        <v>JDPA  G  1052</v>
      </c>
      <c r="T109" s="1" t="str">
        <f t="shared" si="9"/>
        <v>JDPA  G  1052</v>
      </c>
    </row>
    <row r="110" spans="1:20" ht="15" customHeight="1">
      <c r="A110" s="50" t="str">
        <f t="shared" si="5"/>
        <v>026D0315</v>
      </c>
      <c r="B110" s="13" t="s">
        <v>21</v>
      </c>
      <c r="C110" s="29">
        <v>3</v>
      </c>
      <c r="D110" s="29">
        <v>15</v>
      </c>
      <c r="E110" s="14" t="s">
        <v>48</v>
      </c>
      <c r="F110" s="15" t="s">
        <v>117</v>
      </c>
      <c r="G110" s="14" t="s">
        <v>766</v>
      </c>
      <c r="H110" s="14" t="s">
        <v>767</v>
      </c>
      <c r="I110" s="14" t="s">
        <v>79</v>
      </c>
      <c r="J110" s="14" t="s">
        <v>295</v>
      </c>
      <c r="K110" s="12" t="s">
        <v>101</v>
      </c>
      <c r="L110" s="16" t="s">
        <v>57</v>
      </c>
      <c r="M110" s="17" t="s">
        <v>24</v>
      </c>
      <c r="N110" s="18">
        <v>1052</v>
      </c>
      <c r="O110" s="15"/>
      <c r="P110" s="14" t="s">
        <v>785</v>
      </c>
      <c r="Q110" s="39">
        <f t="shared" si="6"/>
        <v>26</v>
      </c>
      <c r="R110" s="1" t="str">
        <f t="shared" si="7"/>
        <v>026D0315</v>
      </c>
      <c r="S110" s="1" t="str">
        <f t="shared" si="8"/>
        <v>JDPA  G  1052</v>
      </c>
      <c r="T110" s="1" t="str">
        <f t="shared" si="9"/>
        <v>JDPA  G  1052</v>
      </c>
    </row>
    <row r="111" spans="1:20" ht="15" customHeight="1">
      <c r="A111" s="34" t="str">
        <f t="shared" si="5"/>
        <v/>
      </c>
      <c r="B111" s="13"/>
      <c r="C111" s="29"/>
      <c r="D111" s="29"/>
      <c r="E111" s="14"/>
      <c r="F111" s="15"/>
      <c r="G111" s="14"/>
      <c r="H111" s="14"/>
      <c r="I111" s="12"/>
      <c r="J111" s="12"/>
      <c r="K111" s="12"/>
      <c r="L111" s="16"/>
      <c r="M111" s="17"/>
      <c r="N111" s="18"/>
      <c r="O111" s="15"/>
      <c r="P111" s="14"/>
      <c r="Q111" s="39" t="str">
        <f t="shared" si="6"/>
        <v/>
      </c>
      <c r="R111" s="1" t="str">
        <f t="shared" si="7"/>
        <v/>
      </c>
      <c r="S111" s="1" t="str">
        <f t="shared" si="8"/>
        <v xml:space="preserve">    </v>
      </c>
      <c r="T111" s="1" t="str">
        <f t="shared" si="9"/>
        <v xml:space="preserve">    </v>
      </c>
    </row>
    <row r="112" spans="1:20" ht="15" customHeight="1">
      <c r="A112" s="50" t="str">
        <f t="shared" si="5"/>
        <v>026D0601</v>
      </c>
      <c r="B112" s="13" t="s">
        <v>21</v>
      </c>
      <c r="C112" s="29">
        <v>6</v>
      </c>
      <c r="D112" s="29">
        <v>1</v>
      </c>
      <c r="E112" s="14" t="s">
        <v>17</v>
      </c>
      <c r="F112" s="15" t="s">
        <v>40</v>
      </c>
      <c r="G112" s="14" t="s">
        <v>210</v>
      </c>
      <c r="H112" s="14" t="s">
        <v>820</v>
      </c>
      <c r="I112" s="14"/>
      <c r="J112" s="14"/>
      <c r="K112" s="14"/>
      <c r="L112" s="16" t="s">
        <v>6</v>
      </c>
      <c r="M112" s="17" t="s">
        <v>186</v>
      </c>
      <c r="N112" s="18">
        <v>139</v>
      </c>
      <c r="O112" s="15"/>
      <c r="P112" s="14" t="s">
        <v>785</v>
      </c>
      <c r="Q112" s="39">
        <f t="shared" si="6"/>
        <v>26</v>
      </c>
      <c r="R112" s="1" t="str">
        <f t="shared" si="7"/>
        <v>026D0601</v>
      </c>
      <c r="S112" s="1" t="str">
        <f t="shared" si="8"/>
        <v>JWWA  K  139</v>
      </c>
      <c r="T112" s="1" t="str">
        <f t="shared" si="9"/>
        <v>JWWA  K  139</v>
      </c>
    </row>
    <row r="113" spans="1:20" ht="15" customHeight="1">
      <c r="A113" s="50" t="str">
        <f t="shared" si="5"/>
        <v>026D0602</v>
      </c>
      <c r="B113" s="13" t="s">
        <v>21</v>
      </c>
      <c r="C113" s="29">
        <v>6</v>
      </c>
      <c r="D113" s="29">
        <v>2</v>
      </c>
      <c r="E113" s="14" t="s">
        <v>17</v>
      </c>
      <c r="F113" s="15" t="s">
        <v>40</v>
      </c>
      <c r="G113" s="14" t="s">
        <v>401</v>
      </c>
      <c r="H113" s="14" t="s">
        <v>821</v>
      </c>
      <c r="I113" s="14"/>
      <c r="J113" s="14"/>
      <c r="K113" s="14"/>
      <c r="L113" s="16" t="s">
        <v>6</v>
      </c>
      <c r="M113" s="17" t="s">
        <v>186</v>
      </c>
      <c r="N113" s="18">
        <v>139</v>
      </c>
      <c r="O113" s="15"/>
      <c r="P113" s="14" t="s">
        <v>785</v>
      </c>
      <c r="Q113" s="39">
        <f t="shared" si="6"/>
        <v>26</v>
      </c>
      <c r="R113" s="1" t="str">
        <f t="shared" si="7"/>
        <v>026D0602</v>
      </c>
      <c r="S113" s="1" t="str">
        <f t="shared" si="8"/>
        <v>JWWA  K  139</v>
      </c>
      <c r="T113" s="1" t="str">
        <f t="shared" si="9"/>
        <v>JWWA  K  139</v>
      </c>
    </row>
    <row r="114" spans="1:20" ht="15" customHeight="1">
      <c r="A114" s="50" t="str">
        <f t="shared" si="5"/>
        <v>026D0603</v>
      </c>
      <c r="B114" s="13" t="s">
        <v>21</v>
      </c>
      <c r="C114" s="29">
        <v>6</v>
      </c>
      <c r="D114" s="29">
        <v>3</v>
      </c>
      <c r="E114" s="14" t="s">
        <v>17</v>
      </c>
      <c r="F114" s="15" t="s">
        <v>40</v>
      </c>
      <c r="G114" s="14" t="s">
        <v>823</v>
      </c>
      <c r="H114" s="14" t="s">
        <v>822</v>
      </c>
      <c r="I114" s="14"/>
      <c r="J114" s="14"/>
      <c r="K114" s="14"/>
      <c r="L114" s="16" t="s">
        <v>6</v>
      </c>
      <c r="M114" s="17" t="s">
        <v>186</v>
      </c>
      <c r="N114" s="18">
        <v>139</v>
      </c>
      <c r="O114" s="15"/>
      <c r="P114" s="14" t="s">
        <v>785</v>
      </c>
      <c r="Q114" s="39">
        <f t="shared" si="6"/>
        <v>26</v>
      </c>
      <c r="R114" s="1" t="str">
        <f t="shared" si="7"/>
        <v>026D0603</v>
      </c>
      <c r="S114" s="1" t="str">
        <f t="shared" si="8"/>
        <v>JWWA  K  139</v>
      </c>
      <c r="T114" s="1" t="str">
        <f t="shared" si="9"/>
        <v>JWWA  K  139</v>
      </c>
    </row>
    <row r="115" spans="1:20" ht="15" customHeight="1">
      <c r="A115" s="50" t="str">
        <f t="shared" si="5"/>
        <v>026D0604</v>
      </c>
      <c r="B115" s="13" t="s">
        <v>21</v>
      </c>
      <c r="C115" s="29">
        <v>6</v>
      </c>
      <c r="D115" s="29">
        <v>4</v>
      </c>
      <c r="E115" s="14" t="s">
        <v>17</v>
      </c>
      <c r="F115" s="15" t="s">
        <v>40</v>
      </c>
      <c r="G115" s="14" t="s">
        <v>402</v>
      </c>
      <c r="H115" s="14" t="s">
        <v>824</v>
      </c>
      <c r="I115" s="14"/>
      <c r="J115" s="14"/>
      <c r="K115" s="14"/>
      <c r="L115" s="16" t="s">
        <v>6</v>
      </c>
      <c r="M115" s="17" t="s">
        <v>186</v>
      </c>
      <c r="N115" s="18">
        <v>139</v>
      </c>
      <c r="O115" s="15"/>
      <c r="P115" s="14" t="s">
        <v>785</v>
      </c>
      <c r="Q115" s="39">
        <f t="shared" si="6"/>
        <v>26</v>
      </c>
      <c r="R115" s="1" t="str">
        <f t="shared" si="7"/>
        <v>026D0604</v>
      </c>
      <c r="S115" s="1" t="str">
        <f t="shared" si="8"/>
        <v>JWWA  K  139</v>
      </c>
      <c r="T115" s="1" t="str">
        <f t="shared" si="9"/>
        <v>JWWA  K  139</v>
      </c>
    </row>
    <row r="116" spans="1:20" ht="15" customHeight="1">
      <c r="A116" s="50" t="str">
        <f t="shared" si="5"/>
        <v>026D0605</v>
      </c>
      <c r="B116" s="13" t="s">
        <v>21</v>
      </c>
      <c r="C116" s="29">
        <v>6</v>
      </c>
      <c r="D116" s="29">
        <v>5</v>
      </c>
      <c r="E116" s="14" t="s">
        <v>17</v>
      </c>
      <c r="F116" s="15" t="s">
        <v>40</v>
      </c>
      <c r="G116" s="14" t="s">
        <v>400</v>
      </c>
      <c r="H116" s="14" t="s">
        <v>818</v>
      </c>
      <c r="I116" s="14"/>
      <c r="J116" s="14"/>
      <c r="K116" s="14"/>
      <c r="L116" s="16" t="s">
        <v>57</v>
      </c>
      <c r="M116" s="17" t="s">
        <v>190</v>
      </c>
      <c r="N116" s="18">
        <v>2002</v>
      </c>
      <c r="O116" s="15"/>
      <c r="P116" s="14" t="s">
        <v>785</v>
      </c>
      <c r="Q116" s="39">
        <f t="shared" si="6"/>
        <v>26</v>
      </c>
      <c r="R116" s="1" t="str">
        <f t="shared" si="7"/>
        <v>026D0605</v>
      </c>
      <c r="S116" s="1" t="str">
        <f t="shared" si="8"/>
        <v>JDPA  Z  2002</v>
      </c>
      <c r="T116" s="1" t="str">
        <f t="shared" si="9"/>
        <v>JDPA  Z  2002</v>
      </c>
    </row>
    <row r="117" spans="1:20" ht="15" customHeight="1">
      <c r="A117" s="34" t="str">
        <f t="shared" si="5"/>
        <v/>
      </c>
      <c r="B117" s="13"/>
      <c r="C117" s="29"/>
      <c r="D117" s="29"/>
      <c r="E117" s="14"/>
      <c r="F117" s="15"/>
      <c r="G117" s="14"/>
      <c r="H117" s="14"/>
      <c r="I117" s="12"/>
      <c r="J117" s="12"/>
      <c r="K117" s="12"/>
      <c r="L117" s="16"/>
      <c r="M117" s="17"/>
      <c r="N117" s="18"/>
      <c r="O117" s="15"/>
      <c r="P117" s="14"/>
      <c r="Q117" s="39" t="str">
        <f t="shared" si="6"/>
        <v/>
      </c>
      <c r="R117" s="1" t="str">
        <f t="shared" si="7"/>
        <v/>
      </c>
      <c r="S117" s="1" t="str">
        <f t="shared" si="8"/>
        <v xml:space="preserve">    </v>
      </c>
      <c r="T117" s="1" t="str">
        <f t="shared" si="9"/>
        <v xml:space="preserve">    </v>
      </c>
    </row>
    <row r="118" spans="1:20" ht="15" customHeight="1">
      <c r="A118" s="50" t="str">
        <f t="shared" si="5"/>
        <v>026V0101</v>
      </c>
      <c r="B118" s="13" t="s">
        <v>152</v>
      </c>
      <c r="C118" s="29">
        <v>1</v>
      </c>
      <c r="D118" s="29">
        <v>1</v>
      </c>
      <c r="E118" s="14" t="s">
        <v>14</v>
      </c>
      <c r="F118" s="15" t="s">
        <v>28</v>
      </c>
      <c r="G118" s="14" t="s">
        <v>434</v>
      </c>
      <c r="H118" s="14" t="s">
        <v>819</v>
      </c>
      <c r="I118" s="14" t="s">
        <v>151</v>
      </c>
      <c r="J118" s="14" t="s">
        <v>272</v>
      </c>
      <c r="K118" s="14" t="s">
        <v>273</v>
      </c>
      <c r="L118" s="16" t="s">
        <v>6</v>
      </c>
      <c r="M118" s="17" t="s">
        <v>156</v>
      </c>
      <c r="N118" s="18">
        <v>120</v>
      </c>
      <c r="O118" s="15"/>
      <c r="P118" s="14" t="s">
        <v>785</v>
      </c>
      <c r="Q118" s="39">
        <f t="shared" si="6"/>
        <v>26</v>
      </c>
      <c r="R118" s="1" t="str">
        <f t="shared" si="7"/>
        <v>026V0101</v>
      </c>
      <c r="S118" s="1" t="str">
        <f t="shared" si="8"/>
        <v>JWWA  B  120</v>
      </c>
      <c r="T118" s="1" t="str">
        <f t="shared" si="9"/>
        <v>JWWA  B  120</v>
      </c>
    </row>
    <row r="119" spans="1:20" ht="15" customHeight="1">
      <c r="A119" s="50" t="str">
        <f t="shared" si="5"/>
        <v>026V0102</v>
      </c>
      <c r="B119" s="13" t="s">
        <v>152</v>
      </c>
      <c r="C119" s="29">
        <v>1</v>
      </c>
      <c r="D119" s="29">
        <v>2</v>
      </c>
      <c r="E119" s="14" t="s">
        <v>14</v>
      </c>
      <c r="F119" s="15" t="s">
        <v>28</v>
      </c>
      <c r="G119" s="14" t="s">
        <v>436</v>
      </c>
      <c r="H119" s="14" t="s">
        <v>440</v>
      </c>
      <c r="I119" s="14" t="s">
        <v>155</v>
      </c>
      <c r="J119" s="14" t="s">
        <v>275</v>
      </c>
      <c r="K119" s="14" t="s">
        <v>273</v>
      </c>
      <c r="L119" s="16" t="s">
        <v>6</v>
      </c>
      <c r="M119" s="17" t="s">
        <v>156</v>
      </c>
      <c r="N119" s="18">
        <v>122</v>
      </c>
      <c r="O119" s="15"/>
      <c r="P119" s="14" t="s">
        <v>785</v>
      </c>
      <c r="Q119" s="39">
        <f t="shared" si="6"/>
        <v>26</v>
      </c>
      <c r="R119" s="1" t="str">
        <f t="shared" si="7"/>
        <v>026V0102</v>
      </c>
      <c r="S119" s="1" t="str">
        <f t="shared" si="8"/>
        <v>JWWA  B  122</v>
      </c>
      <c r="T119" s="1" t="str">
        <f t="shared" si="9"/>
        <v>JWWA  B  122</v>
      </c>
    </row>
    <row r="120" spans="1:20" ht="15" customHeight="1">
      <c r="A120" s="50" t="str">
        <f t="shared" si="5"/>
        <v>026V0103</v>
      </c>
      <c r="B120" s="13" t="s">
        <v>152</v>
      </c>
      <c r="C120" s="29">
        <v>1</v>
      </c>
      <c r="D120" s="29">
        <v>3</v>
      </c>
      <c r="E120" s="14" t="s">
        <v>14</v>
      </c>
      <c r="F120" s="15" t="s">
        <v>28</v>
      </c>
      <c r="G120" s="14" t="s">
        <v>437</v>
      </c>
      <c r="H120" s="14" t="s">
        <v>825</v>
      </c>
      <c r="I120" s="12" t="s">
        <v>158</v>
      </c>
      <c r="J120" s="14" t="s">
        <v>272</v>
      </c>
      <c r="K120" s="14" t="s">
        <v>273</v>
      </c>
      <c r="L120" s="16" t="s">
        <v>6</v>
      </c>
      <c r="M120" s="17" t="s">
        <v>156</v>
      </c>
      <c r="N120" s="18">
        <v>138</v>
      </c>
      <c r="O120" s="15"/>
      <c r="P120" s="14" t="s">
        <v>785</v>
      </c>
      <c r="Q120" s="39">
        <f t="shared" si="6"/>
        <v>26</v>
      </c>
      <c r="R120" s="1" t="str">
        <f t="shared" si="7"/>
        <v>026V0103</v>
      </c>
      <c r="S120" s="1" t="str">
        <f t="shared" si="8"/>
        <v>JWWA  B  138</v>
      </c>
      <c r="T120" s="1" t="str">
        <f t="shared" si="9"/>
        <v>JWWA  B  138</v>
      </c>
    </row>
    <row r="121" spans="1:20" ht="15" customHeight="1">
      <c r="A121" s="34" t="str">
        <f t="shared" si="5"/>
        <v/>
      </c>
      <c r="B121" s="13"/>
      <c r="C121" s="29"/>
      <c r="D121" s="29"/>
      <c r="E121" s="14"/>
      <c r="F121" s="15"/>
      <c r="G121" s="14"/>
      <c r="H121" s="14"/>
      <c r="I121" s="12"/>
      <c r="J121" s="12"/>
      <c r="K121" s="12"/>
      <c r="L121" s="16"/>
      <c r="M121" s="17"/>
      <c r="N121" s="18"/>
      <c r="O121" s="15"/>
      <c r="P121" s="14"/>
      <c r="Q121" s="39" t="str">
        <f t="shared" si="6"/>
        <v/>
      </c>
      <c r="R121" s="1" t="str">
        <f t="shared" si="7"/>
        <v/>
      </c>
      <c r="S121" s="1" t="str">
        <f t="shared" si="8"/>
        <v xml:space="preserve">    </v>
      </c>
      <c r="T121" s="1" t="str">
        <f t="shared" si="9"/>
        <v xml:space="preserve">    </v>
      </c>
    </row>
    <row r="122" spans="1:20" ht="15" customHeight="1">
      <c r="A122" s="50" t="str">
        <f t="shared" si="5"/>
        <v>026V0201</v>
      </c>
      <c r="B122" s="13" t="s">
        <v>152</v>
      </c>
      <c r="C122" s="29">
        <v>2</v>
      </c>
      <c r="D122" s="29">
        <v>1</v>
      </c>
      <c r="E122" s="14" t="s">
        <v>14</v>
      </c>
      <c r="F122" s="15" t="s">
        <v>28</v>
      </c>
      <c r="G122" s="14" t="s">
        <v>276</v>
      </c>
      <c r="H122" s="14" t="s">
        <v>724</v>
      </c>
      <c r="I122" s="14" t="s">
        <v>66</v>
      </c>
      <c r="J122" s="14" t="s">
        <v>275</v>
      </c>
      <c r="K122" s="14" t="s">
        <v>274</v>
      </c>
      <c r="L122" s="16" t="s">
        <v>6</v>
      </c>
      <c r="M122" s="17" t="s">
        <v>156</v>
      </c>
      <c r="N122" s="18">
        <v>120</v>
      </c>
      <c r="O122" s="15"/>
      <c r="P122" s="14" t="s">
        <v>785</v>
      </c>
      <c r="Q122" s="39">
        <f t="shared" si="6"/>
        <v>26</v>
      </c>
      <c r="R122" s="1" t="str">
        <f t="shared" si="7"/>
        <v>026V0201</v>
      </c>
      <c r="S122" s="1" t="str">
        <f t="shared" si="8"/>
        <v>JWWA  B  120</v>
      </c>
      <c r="T122" s="1" t="str">
        <f t="shared" si="9"/>
        <v>JWWA  B  120</v>
      </c>
    </row>
    <row r="123" spans="1:20" ht="15" customHeight="1">
      <c r="A123" s="50" t="str">
        <f t="shared" si="5"/>
        <v>026V0202</v>
      </c>
      <c r="B123" s="13" t="s">
        <v>152</v>
      </c>
      <c r="C123" s="29">
        <v>2</v>
      </c>
      <c r="D123" s="29">
        <v>2</v>
      </c>
      <c r="E123" s="14" t="s">
        <v>14</v>
      </c>
      <c r="F123" s="15" t="s">
        <v>28</v>
      </c>
      <c r="G123" s="14" t="s">
        <v>276</v>
      </c>
      <c r="H123" s="14" t="s">
        <v>724</v>
      </c>
      <c r="I123" s="14" t="s">
        <v>277</v>
      </c>
      <c r="J123" s="14" t="s">
        <v>275</v>
      </c>
      <c r="K123" s="14" t="s">
        <v>274</v>
      </c>
      <c r="L123" s="16" t="s">
        <v>57</v>
      </c>
      <c r="M123" s="17" t="s">
        <v>24</v>
      </c>
      <c r="N123" s="18">
        <v>1049</v>
      </c>
      <c r="O123" s="15"/>
      <c r="P123" s="14" t="s">
        <v>785</v>
      </c>
      <c r="Q123" s="39">
        <f t="shared" si="6"/>
        <v>26</v>
      </c>
      <c r="R123" s="1" t="str">
        <f t="shared" si="7"/>
        <v>026V0202</v>
      </c>
      <c r="S123" s="1" t="str">
        <f t="shared" si="8"/>
        <v>JDPA  G  1049</v>
      </c>
      <c r="T123" s="1" t="str">
        <f t="shared" si="9"/>
        <v>JDPA  G  1049</v>
      </c>
    </row>
    <row r="124" spans="1:20" ht="15" customHeight="1">
      <c r="A124" s="50" t="str">
        <f t="shared" si="5"/>
        <v>026V0203</v>
      </c>
      <c r="B124" s="13" t="s">
        <v>152</v>
      </c>
      <c r="C124" s="29">
        <v>2</v>
      </c>
      <c r="D124" s="29">
        <v>3</v>
      </c>
      <c r="E124" s="14" t="s">
        <v>14</v>
      </c>
      <c r="F124" s="15" t="s">
        <v>28</v>
      </c>
      <c r="G124" s="14" t="s">
        <v>278</v>
      </c>
      <c r="H124" s="14" t="s">
        <v>775</v>
      </c>
      <c r="I124" s="14" t="s">
        <v>66</v>
      </c>
      <c r="J124" s="14" t="s">
        <v>272</v>
      </c>
      <c r="K124" s="14" t="s">
        <v>274</v>
      </c>
      <c r="L124" s="16" t="s">
        <v>6</v>
      </c>
      <c r="M124" s="17" t="s">
        <v>156</v>
      </c>
      <c r="N124" s="18">
        <v>120</v>
      </c>
      <c r="O124" s="15"/>
      <c r="P124" s="14" t="s">
        <v>785</v>
      </c>
      <c r="Q124" s="39">
        <f t="shared" si="6"/>
        <v>26</v>
      </c>
      <c r="R124" s="1" t="str">
        <f t="shared" si="7"/>
        <v>026V0203</v>
      </c>
      <c r="S124" s="1" t="str">
        <f t="shared" si="8"/>
        <v>JWWA  B  120</v>
      </c>
      <c r="T124" s="1" t="str">
        <f t="shared" si="9"/>
        <v>JWWA  B  120</v>
      </c>
    </row>
    <row r="125" spans="1:20" ht="15" customHeight="1">
      <c r="A125" s="50" t="str">
        <f t="shared" si="5"/>
        <v>026V0204</v>
      </c>
      <c r="B125" s="13" t="s">
        <v>152</v>
      </c>
      <c r="C125" s="29">
        <v>2</v>
      </c>
      <c r="D125" s="29">
        <v>4</v>
      </c>
      <c r="E125" s="14" t="s">
        <v>14</v>
      </c>
      <c r="F125" s="15" t="s">
        <v>28</v>
      </c>
      <c r="G125" s="14" t="s">
        <v>278</v>
      </c>
      <c r="H125" s="14" t="s">
        <v>775</v>
      </c>
      <c r="I125" s="14" t="s">
        <v>277</v>
      </c>
      <c r="J125" s="14" t="s">
        <v>272</v>
      </c>
      <c r="K125" s="14" t="s">
        <v>274</v>
      </c>
      <c r="L125" s="16" t="s">
        <v>49</v>
      </c>
      <c r="M125" s="17"/>
      <c r="N125" s="18"/>
      <c r="O125" s="15" t="s">
        <v>279</v>
      </c>
      <c r="P125" s="14" t="s">
        <v>785</v>
      </c>
      <c r="Q125" s="39">
        <f t="shared" si="6"/>
        <v>26</v>
      </c>
      <c r="R125" s="1" t="str">
        <f t="shared" si="7"/>
        <v>026V0204</v>
      </c>
      <c r="S125" s="1" t="str">
        <f t="shared" si="8"/>
        <v xml:space="preserve">指定承認    </v>
      </c>
      <c r="T125" s="1" t="str">
        <f t="shared" si="9"/>
        <v xml:space="preserve">指定承認    </v>
      </c>
    </row>
    <row r="126" spans="1:20" ht="15" customHeight="1">
      <c r="A126" s="34" t="str">
        <f t="shared" si="5"/>
        <v/>
      </c>
      <c r="B126" s="13"/>
      <c r="C126" s="29"/>
      <c r="D126" s="29"/>
      <c r="E126" s="14"/>
      <c r="F126" s="15"/>
      <c r="G126" s="14"/>
      <c r="H126" s="14"/>
      <c r="I126" s="14"/>
      <c r="J126" s="14"/>
      <c r="K126" s="14"/>
      <c r="L126" s="16"/>
      <c r="M126" s="17"/>
      <c r="N126" s="18"/>
      <c r="O126" s="15"/>
      <c r="P126" s="12"/>
      <c r="Q126" s="39" t="str">
        <f t="shared" si="6"/>
        <v/>
      </c>
      <c r="R126" s="1" t="str">
        <f t="shared" si="7"/>
        <v/>
      </c>
      <c r="S126" s="1" t="str">
        <f t="shared" si="8"/>
        <v xml:space="preserve">    </v>
      </c>
      <c r="T126" s="1" t="str">
        <f t="shared" si="9"/>
        <v xml:space="preserve">    </v>
      </c>
    </row>
    <row r="127" spans="1:20" ht="15" customHeight="1">
      <c r="A127" s="50" t="str">
        <f t="shared" si="5"/>
        <v>026V0301</v>
      </c>
      <c r="B127" s="13" t="s">
        <v>152</v>
      </c>
      <c r="C127" s="29">
        <v>3</v>
      </c>
      <c r="D127" s="29">
        <v>1</v>
      </c>
      <c r="E127" s="14" t="s">
        <v>14</v>
      </c>
      <c r="F127" s="15" t="s">
        <v>28</v>
      </c>
      <c r="G127" s="14" t="s">
        <v>280</v>
      </c>
      <c r="H127" s="14" t="s">
        <v>776</v>
      </c>
      <c r="I127" s="14" t="s">
        <v>86</v>
      </c>
      <c r="J127" s="14" t="s">
        <v>275</v>
      </c>
      <c r="K127" s="14" t="s">
        <v>274</v>
      </c>
      <c r="L127" s="16" t="s">
        <v>49</v>
      </c>
      <c r="M127" s="17"/>
      <c r="N127" s="18"/>
      <c r="O127" s="15" t="s">
        <v>279</v>
      </c>
      <c r="P127" s="14" t="s">
        <v>785</v>
      </c>
      <c r="Q127" s="39">
        <f t="shared" si="6"/>
        <v>26</v>
      </c>
      <c r="R127" s="1" t="str">
        <f t="shared" si="7"/>
        <v>026V0301</v>
      </c>
      <c r="S127" s="1" t="str">
        <f t="shared" si="8"/>
        <v xml:space="preserve">指定承認    </v>
      </c>
      <c r="T127" s="1" t="str">
        <f t="shared" si="9"/>
        <v xml:space="preserve">指定承認    </v>
      </c>
    </row>
    <row r="128" spans="1:20" ht="15" customHeight="1">
      <c r="A128" s="50" t="str">
        <f t="shared" si="5"/>
        <v>026V0302</v>
      </c>
      <c r="B128" s="13" t="s">
        <v>152</v>
      </c>
      <c r="C128" s="29">
        <v>3</v>
      </c>
      <c r="D128" s="29">
        <v>2</v>
      </c>
      <c r="E128" s="14" t="s">
        <v>14</v>
      </c>
      <c r="F128" s="15" t="s">
        <v>28</v>
      </c>
      <c r="G128" s="14" t="s">
        <v>281</v>
      </c>
      <c r="H128" s="14" t="s">
        <v>777</v>
      </c>
      <c r="I128" s="14" t="s">
        <v>86</v>
      </c>
      <c r="J128" s="14" t="s">
        <v>272</v>
      </c>
      <c r="K128" s="14" t="s">
        <v>274</v>
      </c>
      <c r="L128" s="16" t="s">
        <v>49</v>
      </c>
      <c r="M128" s="17"/>
      <c r="N128" s="18"/>
      <c r="O128" s="15" t="s">
        <v>279</v>
      </c>
      <c r="P128" s="14" t="s">
        <v>785</v>
      </c>
      <c r="Q128" s="39">
        <f t="shared" si="6"/>
        <v>26</v>
      </c>
      <c r="R128" s="1" t="str">
        <f t="shared" si="7"/>
        <v>026V0302</v>
      </c>
      <c r="S128" s="1" t="str">
        <f t="shared" si="8"/>
        <v xml:space="preserve">指定承認    </v>
      </c>
      <c r="T128" s="1" t="str">
        <f t="shared" si="9"/>
        <v xml:space="preserve">指定承認    </v>
      </c>
    </row>
    <row r="129" spans="1:20" ht="15" customHeight="1">
      <c r="A129" s="50" t="str">
        <f t="shared" si="5"/>
        <v>026V0303</v>
      </c>
      <c r="B129" s="13" t="s">
        <v>152</v>
      </c>
      <c r="C129" s="29">
        <v>3</v>
      </c>
      <c r="D129" s="29">
        <v>3</v>
      </c>
      <c r="E129" s="14" t="s">
        <v>14</v>
      </c>
      <c r="F129" s="15" t="s">
        <v>28</v>
      </c>
      <c r="G129" s="14" t="s">
        <v>471</v>
      </c>
      <c r="H129" s="14" t="s">
        <v>778</v>
      </c>
      <c r="I129" s="14" t="s">
        <v>79</v>
      </c>
      <c r="J129" s="14" t="s">
        <v>272</v>
      </c>
      <c r="K129" s="14" t="s">
        <v>274</v>
      </c>
      <c r="L129" s="16" t="s">
        <v>49</v>
      </c>
      <c r="M129" s="17"/>
      <c r="N129" s="18"/>
      <c r="O129" s="15" t="s">
        <v>279</v>
      </c>
      <c r="P129" s="14" t="s">
        <v>785</v>
      </c>
      <c r="Q129" s="39">
        <f t="shared" si="6"/>
        <v>26</v>
      </c>
      <c r="R129" s="1" t="str">
        <f t="shared" si="7"/>
        <v>026V0303</v>
      </c>
      <c r="S129" s="1" t="str">
        <f t="shared" si="8"/>
        <v xml:space="preserve">指定承認    </v>
      </c>
      <c r="T129" s="1" t="str">
        <f t="shared" si="9"/>
        <v xml:space="preserve">指定承認    </v>
      </c>
    </row>
    <row r="130" spans="1:20" ht="15" customHeight="1">
      <c r="A130" s="50" t="str">
        <f t="shared" si="5"/>
        <v>026V0304</v>
      </c>
      <c r="B130" s="13" t="s">
        <v>152</v>
      </c>
      <c r="C130" s="29">
        <v>3</v>
      </c>
      <c r="D130" s="29">
        <v>4</v>
      </c>
      <c r="E130" s="14" t="s">
        <v>14</v>
      </c>
      <c r="F130" s="15" t="s">
        <v>28</v>
      </c>
      <c r="G130" s="14" t="s">
        <v>282</v>
      </c>
      <c r="H130" s="14" t="s">
        <v>282</v>
      </c>
      <c r="I130" s="14" t="s">
        <v>72</v>
      </c>
      <c r="J130" s="14" t="s">
        <v>272</v>
      </c>
      <c r="K130" s="14" t="s">
        <v>274</v>
      </c>
      <c r="L130" s="16" t="s">
        <v>49</v>
      </c>
      <c r="M130" s="17"/>
      <c r="N130" s="18"/>
      <c r="O130" s="15" t="s">
        <v>279</v>
      </c>
      <c r="P130" s="14" t="s">
        <v>785</v>
      </c>
      <c r="Q130" s="39">
        <f t="shared" si="6"/>
        <v>26</v>
      </c>
      <c r="R130" s="1" t="str">
        <f t="shared" si="7"/>
        <v>026V0304</v>
      </c>
      <c r="S130" s="1" t="str">
        <f t="shared" si="8"/>
        <v xml:space="preserve">指定承認    </v>
      </c>
      <c r="T130" s="1" t="str">
        <f t="shared" si="9"/>
        <v xml:space="preserve">指定承認    </v>
      </c>
    </row>
    <row r="131" spans="1:20" ht="15" customHeight="1">
      <c r="A131" s="34" t="str">
        <f t="shared" si="5"/>
        <v/>
      </c>
      <c r="B131" s="13"/>
      <c r="C131" s="29"/>
      <c r="D131" s="29"/>
      <c r="E131" s="14"/>
      <c r="F131" s="15"/>
      <c r="G131" s="14"/>
      <c r="H131" s="14"/>
      <c r="I131" s="14"/>
      <c r="J131" s="14"/>
      <c r="K131" s="14"/>
      <c r="L131" s="16"/>
      <c r="M131" s="17"/>
      <c r="N131" s="18"/>
      <c r="O131" s="15"/>
      <c r="P131" s="12"/>
      <c r="Q131" s="39" t="str">
        <f t="shared" si="6"/>
        <v/>
      </c>
      <c r="R131" s="1" t="str">
        <f t="shared" si="7"/>
        <v/>
      </c>
      <c r="S131" s="1" t="str">
        <f t="shared" si="8"/>
        <v xml:space="preserve">    </v>
      </c>
      <c r="T131" s="1" t="str">
        <f t="shared" si="9"/>
        <v xml:space="preserve">    </v>
      </c>
    </row>
    <row r="132" spans="1:20" ht="15" customHeight="1">
      <c r="A132" s="50" t="str">
        <f t="shared" si="5"/>
        <v>026A0101</v>
      </c>
      <c r="B132" s="13" t="s">
        <v>836</v>
      </c>
      <c r="C132" s="29">
        <v>1</v>
      </c>
      <c r="D132" s="29">
        <v>1</v>
      </c>
      <c r="E132" s="14" t="s">
        <v>14</v>
      </c>
      <c r="F132" s="15" t="s">
        <v>29</v>
      </c>
      <c r="G132" s="14" t="s">
        <v>410</v>
      </c>
      <c r="H132" s="14" t="s">
        <v>826</v>
      </c>
      <c r="I132" s="14" t="s">
        <v>368</v>
      </c>
      <c r="J132" s="14" t="s">
        <v>272</v>
      </c>
      <c r="K132" s="14" t="s">
        <v>284</v>
      </c>
      <c r="L132" s="16" t="s">
        <v>6</v>
      </c>
      <c r="M132" s="17" t="s">
        <v>156</v>
      </c>
      <c r="N132" s="18">
        <v>137</v>
      </c>
      <c r="O132" s="15"/>
      <c r="P132" s="14" t="s">
        <v>785</v>
      </c>
      <c r="Q132" s="39">
        <f t="shared" si="6"/>
        <v>26</v>
      </c>
      <c r="R132" s="1" t="str">
        <f t="shared" si="7"/>
        <v>026A0101</v>
      </c>
      <c r="S132" s="1" t="str">
        <f t="shared" si="8"/>
        <v>JWWA  B  137</v>
      </c>
      <c r="T132" s="1" t="str">
        <f t="shared" si="9"/>
        <v>JWWA  B  137</v>
      </c>
    </row>
    <row r="133" spans="1:20" ht="15" customHeight="1">
      <c r="A133" s="50" t="str">
        <f t="shared" si="5"/>
        <v>026A0102</v>
      </c>
      <c r="B133" s="13" t="s">
        <v>836</v>
      </c>
      <c r="C133" s="29">
        <v>1</v>
      </c>
      <c r="D133" s="29">
        <v>2</v>
      </c>
      <c r="E133" s="14" t="s">
        <v>14</v>
      </c>
      <c r="F133" s="15" t="s">
        <v>29</v>
      </c>
      <c r="G133" s="14" t="s">
        <v>410</v>
      </c>
      <c r="H133" s="14" t="s">
        <v>826</v>
      </c>
      <c r="I133" s="14" t="s">
        <v>114</v>
      </c>
      <c r="J133" s="14" t="s">
        <v>272</v>
      </c>
      <c r="K133" s="14" t="s">
        <v>284</v>
      </c>
      <c r="L133" s="16" t="s">
        <v>6</v>
      </c>
      <c r="M133" s="17" t="s">
        <v>156</v>
      </c>
      <c r="N133" s="18">
        <v>137</v>
      </c>
      <c r="O133" s="15"/>
      <c r="P133" s="14" t="s">
        <v>785</v>
      </c>
      <c r="Q133" s="39">
        <f t="shared" si="6"/>
        <v>26</v>
      </c>
      <c r="R133" s="1" t="str">
        <f t="shared" si="7"/>
        <v>026A0102</v>
      </c>
      <c r="S133" s="1" t="str">
        <f t="shared" si="8"/>
        <v>JWWA  B  137</v>
      </c>
      <c r="T133" s="1" t="str">
        <f t="shared" si="9"/>
        <v>JWWA  B  137</v>
      </c>
    </row>
    <row r="134" spans="1:20" ht="15" customHeight="1">
      <c r="A134" s="50" t="str">
        <f t="shared" si="5"/>
        <v>026A0103</v>
      </c>
      <c r="B134" s="13" t="s">
        <v>836</v>
      </c>
      <c r="C134" s="29">
        <v>1</v>
      </c>
      <c r="D134" s="29">
        <v>3</v>
      </c>
      <c r="E134" s="14" t="s">
        <v>14</v>
      </c>
      <c r="F134" s="15" t="s">
        <v>29</v>
      </c>
      <c r="G134" s="14" t="s">
        <v>173</v>
      </c>
      <c r="H134" s="14" t="s">
        <v>827</v>
      </c>
      <c r="I134" s="14" t="s">
        <v>114</v>
      </c>
      <c r="J134" s="14" t="s">
        <v>272</v>
      </c>
      <c r="K134" s="14" t="s">
        <v>284</v>
      </c>
      <c r="L134" s="16" t="s">
        <v>6</v>
      </c>
      <c r="M134" s="17" t="s">
        <v>156</v>
      </c>
      <c r="N134" s="18">
        <v>137</v>
      </c>
      <c r="O134" s="15"/>
      <c r="P134" s="14" t="s">
        <v>785</v>
      </c>
      <c r="Q134" s="39">
        <f t="shared" si="6"/>
        <v>26</v>
      </c>
      <c r="R134" s="1" t="str">
        <f t="shared" si="7"/>
        <v>026A0103</v>
      </c>
      <c r="S134" s="1" t="str">
        <f t="shared" si="8"/>
        <v>JWWA  B  137</v>
      </c>
      <c r="T134" s="1" t="str">
        <f t="shared" si="9"/>
        <v>JWWA  B  137</v>
      </c>
    </row>
    <row r="135" spans="1:20" ht="15" customHeight="1">
      <c r="A135" s="50" t="str">
        <f t="shared" ref="A135:A360" si="10">IF(OR(B135="",C135="",D135=""),"",TEXT(Q135,"000")&amp;B135&amp;TEXT(C135,"00")&amp;TEXT(D135,"00"))</f>
        <v>026A0104</v>
      </c>
      <c r="B135" s="13" t="s">
        <v>836</v>
      </c>
      <c r="C135" s="29">
        <v>1</v>
      </c>
      <c r="D135" s="29">
        <v>4</v>
      </c>
      <c r="E135" s="14" t="s">
        <v>14</v>
      </c>
      <c r="F135" s="15" t="s">
        <v>29</v>
      </c>
      <c r="G135" s="14" t="s">
        <v>173</v>
      </c>
      <c r="H135" s="14" t="s">
        <v>827</v>
      </c>
      <c r="I135" s="14" t="s">
        <v>114</v>
      </c>
      <c r="J135" s="14" t="s">
        <v>272</v>
      </c>
      <c r="K135" s="14" t="s">
        <v>287</v>
      </c>
      <c r="L135" s="16" t="s">
        <v>6</v>
      </c>
      <c r="M135" s="17" t="s">
        <v>156</v>
      </c>
      <c r="N135" s="18">
        <v>137</v>
      </c>
      <c r="O135" s="15"/>
      <c r="P135" s="14" t="s">
        <v>785</v>
      </c>
      <c r="Q135" s="39">
        <f t="shared" ref="Q135:Q198" si="11">IF(P135="","",VLOOKUP(P135,$Z$7:$AA$68,2,FALSE))</f>
        <v>26</v>
      </c>
      <c r="R135" s="1" t="str">
        <f t="shared" si="7"/>
        <v>026A0104</v>
      </c>
      <c r="S135" s="1" t="str">
        <f t="shared" si="8"/>
        <v>JWWA  B  137</v>
      </c>
      <c r="T135" s="1" t="str">
        <f t="shared" si="9"/>
        <v>JWWA  B  137</v>
      </c>
    </row>
    <row r="136" spans="1:20" ht="15" customHeight="1">
      <c r="A136" s="50" t="str">
        <f t="shared" si="10"/>
        <v>026A0105</v>
      </c>
      <c r="B136" s="13" t="s">
        <v>836</v>
      </c>
      <c r="C136" s="29">
        <v>1</v>
      </c>
      <c r="D136" s="29">
        <v>5</v>
      </c>
      <c r="E136" s="14" t="s">
        <v>14</v>
      </c>
      <c r="F136" s="15" t="s">
        <v>29</v>
      </c>
      <c r="G136" s="14" t="s">
        <v>477</v>
      </c>
      <c r="H136" s="14" t="s">
        <v>827</v>
      </c>
      <c r="I136" s="12" t="s">
        <v>417</v>
      </c>
      <c r="J136" s="14" t="s">
        <v>272</v>
      </c>
      <c r="K136" s="14" t="s">
        <v>283</v>
      </c>
      <c r="L136" s="16" t="s">
        <v>49</v>
      </c>
      <c r="M136" s="17"/>
      <c r="N136" s="18"/>
      <c r="O136" s="15"/>
      <c r="P136" s="14" t="s">
        <v>785</v>
      </c>
      <c r="Q136" s="39">
        <f t="shared" si="11"/>
        <v>26</v>
      </c>
      <c r="R136" s="1" t="str">
        <f t="shared" ref="R136:R199" si="12">A136</f>
        <v>026A0105</v>
      </c>
      <c r="S136" s="1" t="str">
        <f t="shared" ref="S136:S199" si="13">""&amp;L136&amp;"  "&amp;M136&amp;"  "&amp;N136&amp;""</f>
        <v xml:space="preserve">指定承認    </v>
      </c>
      <c r="T136" s="1" t="str">
        <f t="shared" si="9"/>
        <v xml:space="preserve">指定承認    </v>
      </c>
    </row>
    <row r="137" spans="1:20" ht="15" customHeight="1">
      <c r="A137" s="50" t="str">
        <f t="shared" si="10"/>
        <v>026A0106</v>
      </c>
      <c r="B137" s="13" t="s">
        <v>836</v>
      </c>
      <c r="C137" s="29">
        <v>1</v>
      </c>
      <c r="D137" s="29">
        <v>6</v>
      </c>
      <c r="E137" s="14" t="s">
        <v>14</v>
      </c>
      <c r="F137" s="15" t="s">
        <v>29</v>
      </c>
      <c r="G137" s="14" t="s">
        <v>477</v>
      </c>
      <c r="H137" s="14" t="s">
        <v>827</v>
      </c>
      <c r="I137" s="12" t="s">
        <v>417</v>
      </c>
      <c r="J137" s="14" t="s">
        <v>272</v>
      </c>
      <c r="K137" s="14" t="s">
        <v>286</v>
      </c>
      <c r="L137" s="16" t="s">
        <v>49</v>
      </c>
      <c r="M137" s="17"/>
      <c r="N137" s="18"/>
      <c r="O137" s="15"/>
      <c r="P137" s="14" t="s">
        <v>785</v>
      </c>
      <c r="Q137" s="39">
        <f t="shared" si="11"/>
        <v>26</v>
      </c>
      <c r="R137" s="1" t="str">
        <f t="shared" si="12"/>
        <v>026A0106</v>
      </c>
      <c r="S137" s="1" t="str">
        <f t="shared" si="13"/>
        <v xml:space="preserve">指定承認    </v>
      </c>
      <c r="T137" s="1" t="str">
        <f t="shared" si="9"/>
        <v xml:space="preserve">指定承認    </v>
      </c>
    </row>
    <row r="138" spans="1:20" ht="15" customHeight="1">
      <c r="A138" s="50" t="str">
        <f t="shared" si="10"/>
        <v>026A0107</v>
      </c>
      <c r="B138" s="13" t="s">
        <v>836</v>
      </c>
      <c r="C138" s="29">
        <v>1</v>
      </c>
      <c r="D138" s="29">
        <v>7</v>
      </c>
      <c r="E138" s="14" t="s">
        <v>14</v>
      </c>
      <c r="F138" s="15" t="s">
        <v>29</v>
      </c>
      <c r="G138" s="14" t="s">
        <v>477</v>
      </c>
      <c r="H138" s="14" t="s">
        <v>827</v>
      </c>
      <c r="I138" s="12" t="s">
        <v>417</v>
      </c>
      <c r="J138" s="14" t="s">
        <v>272</v>
      </c>
      <c r="K138" s="14" t="s">
        <v>284</v>
      </c>
      <c r="L138" s="16" t="s">
        <v>49</v>
      </c>
      <c r="M138" s="17"/>
      <c r="N138" s="18"/>
      <c r="O138" s="15"/>
      <c r="P138" s="14" t="s">
        <v>785</v>
      </c>
      <c r="Q138" s="39">
        <f t="shared" si="11"/>
        <v>26</v>
      </c>
      <c r="R138" s="1" t="str">
        <f t="shared" si="12"/>
        <v>026A0107</v>
      </c>
      <c r="S138" s="1" t="str">
        <f t="shared" si="13"/>
        <v xml:space="preserve">指定承認    </v>
      </c>
      <c r="T138" s="1" t="str">
        <f t="shared" ref="T138:T201" si="14">S138</f>
        <v xml:space="preserve">指定承認    </v>
      </c>
    </row>
    <row r="139" spans="1:20" ht="15" customHeight="1">
      <c r="A139" s="50" t="str">
        <f t="shared" si="10"/>
        <v>026A0108</v>
      </c>
      <c r="B139" s="13" t="s">
        <v>836</v>
      </c>
      <c r="C139" s="29">
        <v>1</v>
      </c>
      <c r="D139" s="29">
        <v>8</v>
      </c>
      <c r="E139" s="14" t="s">
        <v>14</v>
      </c>
      <c r="F139" s="15" t="s">
        <v>29</v>
      </c>
      <c r="G139" s="14" t="s">
        <v>477</v>
      </c>
      <c r="H139" s="14" t="s">
        <v>827</v>
      </c>
      <c r="I139" s="12" t="s">
        <v>417</v>
      </c>
      <c r="J139" s="14" t="s">
        <v>272</v>
      </c>
      <c r="K139" s="14" t="s">
        <v>287</v>
      </c>
      <c r="L139" s="16" t="s">
        <v>49</v>
      </c>
      <c r="M139" s="17"/>
      <c r="N139" s="18"/>
      <c r="O139" s="15"/>
      <c r="P139" s="14" t="s">
        <v>785</v>
      </c>
      <c r="Q139" s="39">
        <f t="shared" si="11"/>
        <v>26</v>
      </c>
      <c r="R139" s="1" t="str">
        <f t="shared" si="12"/>
        <v>026A0108</v>
      </c>
      <c r="S139" s="1" t="str">
        <f t="shared" si="13"/>
        <v xml:space="preserve">指定承認    </v>
      </c>
      <c r="T139" s="1" t="str">
        <f t="shared" si="14"/>
        <v xml:space="preserve">指定承認    </v>
      </c>
    </row>
    <row r="140" spans="1:20" ht="15" customHeight="1">
      <c r="A140" s="34" t="str">
        <f t="shared" si="10"/>
        <v/>
      </c>
      <c r="B140" s="13"/>
      <c r="C140" s="29"/>
      <c r="D140" s="29"/>
      <c r="E140" s="14"/>
      <c r="F140" s="15"/>
      <c r="G140" s="14"/>
      <c r="H140" s="14"/>
      <c r="I140" s="14"/>
      <c r="J140" s="14"/>
      <c r="K140" s="14"/>
      <c r="L140" s="16"/>
      <c r="M140" s="17"/>
      <c r="N140" s="18"/>
      <c r="O140" s="15"/>
      <c r="P140" s="14"/>
      <c r="Q140" s="39" t="str">
        <f t="shared" si="11"/>
        <v/>
      </c>
      <c r="R140" s="1" t="str">
        <f t="shared" si="12"/>
        <v/>
      </c>
      <c r="S140" s="1" t="str">
        <f t="shared" si="13"/>
        <v xml:space="preserve">    </v>
      </c>
      <c r="T140" s="1" t="str">
        <f t="shared" si="14"/>
        <v xml:space="preserve">    </v>
      </c>
    </row>
    <row r="141" spans="1:20" ht="15" customHeight="1">
      <c r="A141" s="50" t="str">
        <f t="shared" si="10"/>
        <v>026A0501</v>
      </c>
      <c r="B141" s="13" t="s">
        <v>836</v>
      </c>
      <c r="C141" s="29">
        <v>5</v>
      </c>
      <c r="D141" s="29">
        <v>1</v>
      </c>
      <c r="E141" s="14" t="s">
        <v>14</v>
      </c>
      <c r="F141" s="15" t="s">
        <v>30</v>
      </c>
      <c r="G141" s="14" t="s">
        <v>411</v>
      </c>
      <c r="H141" s="14" t="s">
        <v>828</v>
      </c>
      <c r="I141" s="14" t="s">
        <v>290</v>
      </c>
      <c r="J141" s="14" t="s">
        <v>272</v>
      </c>
      <c r="K141" s="14" t="s">
        <v>406</v>
      </c>
      <c r="L141" s="16" t="s">
        <v>6</v>
      </c>
      <c r="M141" s="17" t="s">
        <v>156</v>
      </c>
      <c r="N141" s="18">
        <v>126</v>
      </c>
      <c r="O141" s="15"/>
      <c r="P141" s="14" t="s">
        <v>785</v>
      </c>
      <c r="Q141" s="39">
        <f t="shared" si="11"/>
        <v>26</v>
      </c>
      <c r="R141" s="1" t="str">
        <f t="shared" si="12"/>
        <v>026A0501</v>
      </c>
      <c r="S141" s="1" t="str">
        <f t="shared" si="13"/>
        <v>JWWA  B  126</v>
      </c>
      <c r="T141" s="1" t="str">
        <f t="shared" si="14"/>
        <v>JWWA  B  126</v>
      </c>
    </row>
    <row r="142" spans="1:20" ht="15" customHeight="1">
      <c r="A142" s="50" t="str">
        <f t="shared" si="10"/>
        <v>026A0502</v>
      </c>
      <c r="B142" s="13" t="s">
        <v>836</v>
      </c>
      <c r="C142" s="29">
        <v>5</v>
      </c>
      <c r="D142" s="29">
        <v>2</v>
      </c>
      <c r="E142" s="14" t="s">
        <v>14</v>
      </c>
      <c r="F142" s="15" t="s">
        <v>30</v>
      </c>
      <c r="G142" s="14" t="s">
        <v>412</v>
      </c>
      <c r="H142" s="14" t="s">
        <v>829</v>
      </c>
      <c r="I142" s="14" t="s">
        <v>290</v>
      </c>
      <c r="J142" s="14" t="s">
        <v>272</v>
      </c>
      <c r="K142" s="14" t="s">
        <v>406</v>
      </c>
      <c r="L142" s="16" t="s">
        <v>6</v>
      </c>
      <c r="M142" s="17" t="s">
        <v>156</v>
      </c>
      <c r="N142" s="18">
        <v>126</v>
      </c>
      <c r="O142" s="15"/>
      <c r="P142" s="14" t="s">
        <v>785</v>
      </c>
      <c r="Q142" s="39">
        <f t="shared" si="11"/>
        <v>26</v>
      </c>
      <c r="R142" s="1" t="str">
        <f t="shared" si="12"/>
        <v>026A0502</v>
      </c>
      <c r="S142" s="1" t="str">
        <f t="shared" si="13"/>
        <v>JWWA  B  126</v>
      </c>
      <c r="T142" s="1" t="str">
        <f t="shared" si="14"/>
        <v>JWWA  B  126</v>
      </c>
    </row>
    <row r="143" spans="1:20" ht="15" customHeight="1">
      <c r="A143" s="34" t="str">
        <f t="shared" si="10"/>
        <v/>
      </c>
      <c r="B143" s="13"/>
      <c r="C143" s="29"/>
      <c r="D143" s="29"/>
      <c r="E143" s="14"/>
      <c r="F143" s="15"/>
      <c r="G143" s="14"/>
      <c r="H143" s="14"/>
      <c r="I143" s="14"/>
      <c r="J143" s="14"/>
      <c r="K143" s="14"/>
      <c r="L143" s="16"/>
      <c r="M143" s="17"/>
      <c r="N143" s="18"/>
      <c r="O143" s="15"/>
      <c r="P143" s="22"/>
      <c r="Q143" s="39" t="str">
        <f t="shared" si="11"/>
        <v/>
      </c>
      <c r="R143" s="1" t="str">
        <f t="shared" si="12"/>
        <v/>
      </c>
      <c r="S143" s="1" t="str">
        <f t="shared" si="13"/>
        <v xml:space="preserve">    </v>
      </c>
      <c r="T143" s="1" t="str">
        <f t="shared" si="14"/>
        <v xml:space="preserve">    </v>
      </c>
    </row>
    <row r="144" spans="1:20" ht="15" customHeight="1">
      <c r="A144" s="50" t="str">
        <f t="shared" si="10"/>
        <v>026F0101</v>
      </c>
      <c r="B144" s="13" t="s">
        <v>837</v>
      </c>
      <c r="C144" s="29">
        <v>1</v>
      </c>
      <c r="D144" s="29">
        <v>1</v>
      </c>
      <c r="E144" s="14" t="s">
        <v>14</v>
      </c>
      <c r="F144" s="15" t="s">
        <v>31</v>
      </c>
      <c r="G144" s="14" t="s">
        <v>413</v>
      </c>
      <c r="H144" s="14" t="s">
        <v>830</v>
      </c>
      <c r="I144" s="14" t="s">
        <v>114</v>
      </c>
      <c r="J144" s="14" t="s">
        <v>272</v>
      </c>
      <c r="K144" s="14" t="s">
        <v>288</v>
      </c>
      <c r="L144" s="16" t="s">
        <v>6</v>
      </c>
      <c r="M144" s="17" t="s">
        <v>156</v>
      </c>
      <c r="N144" s="18">
        <v>103</v>
      </c>
      <c r="O144" s="15"/>
      <c r="P144" s="14" t="s">
        <v>785</v>
      </c>
      <c r="Q144" s="39">
        <f t="shared" si="11"/>
        <v>26</v>
      </c>
      <c r="R144" s="1" t="str">
        <f t="shared" si="12"/>
        <v>026F0101</v>
      </c>
      <c r="S144" s="1" t="str">
        <f t="shared" si="13"/>
        <v>JWWA  B  103</v>
      </c>
      <c r="T144" s="1" t="str">
        <f t="shared" si="14"/>
        <v>JWWA  B  103</v>
      </c>
    </row>
    <row r="145" spans="1:20" ht="15" customHeight="1">
      <c r="A145" s="50" t="str">
        <f t="shared" si="10"/>
        <v>026F0102</v>
      </c>
      <c r="B145" s="13" t="s">
        <v>837</v>
      </c>
      <c r="C145" s="29">
        <v>1</v>
      </c>
      <c r="D145" s="29">
        <v>2</v>
      </c>
      <c r="E145" s="14" t="s">
        <v>14</v>
      </c>
      <c r="F145" s="15" t="s">
        <v>31</v>
      </c>
      <c r="G145" s="14" t="s">
        <v>414</v>
      </c>
      <c r="H145" s="14" t="s">
        <v>831</v>
      </c>
      <c r="I145" s="14" t="s">
        <v>114</v>
      </c>
      <c r="J145" s="14" t="s">
        <v>272</v>
      </c>
      <c r="K145" s="14" t="s">
        <v>288</v>
      </c>
      <c r="L145" s="16" t="s">
        <v>6</v>
      </c>
      <c r="M145" s="17" t="s">
        <v>156</v>
      </c>
      <c r="N145" s="18">
        <v>135</v>
      </c>
      <c r="O145" s="15"/>
      <c r="P145" s="14" t="s">
        <v>785</v>
      </c>
      <c r="Q145" s="39">
        <f t="shared" si="11"/>
        <v>26</v>
      </c>
      <c r="R145" s="1" t="str">
        <f t="shared" si="12"/>
        <v>026F0102</v>
      </c>
      <c r="S145" s="1" t="str">
        <f t="shared" si="13"/>
        <v>JWWA  B  135</v>
      </c>
      <c r="T145" s="1" t="str">
        <f t="shared" si="14"/>
        <v>JWWA  B  135</v>
      </c>
    </row>
    <row r="146" spans="1:20" ht="15" customHeight="1">
      <c r="A146" s="50" t="str">
        <f t="shared" si="10"/>
        <v>026F0103</v>
      </c>
      <c r="B146" s="13" t="s">
        <v>837</v>
      </c>
      <c r="C146" s="29">
        <v>1</v>
      </c>
      <c r="D146" s="29">
        <v>3</v>
      </c>
      <c r="E146" s="14" t="s">
        <v>14</v>
      </c>
      <c r="F146" s="15" t="s">
        <v>31</v>
      </c>
      <c r="G146" s="14" t="s">
        <v>415</v>
      </c>
      <c r="H146" s="14" t="s">
        <v>832</v>
      </c>
      <c r="I146" s="14" t="s">
        <v>114</v>
      </c>
      <c r="J146" s="14" t="s">
        <v>272</v>
      </c>
      <c r="K146" s="14" t="s">
        <v>288</v>
      </c>
      <c r="L146" s="16" t="s">
        <v>49</v>
      </c>
      <c r="M146" s="17"/>
      <c r="N146" s="18"/>
      <c r="O146" s="15"/>
      <c r="P146" s="14" t="s">
        <v>785</v>
      </c>
      <c r="Q146" s="39">
        <f t="shared" si="11"/>
        <v>26</v>
      </c>
      <c r="R146" s="1" t="str">
        <f t="shared" si="12"/>
        <v>026F0103</v>
      </c>
      <c r="S146" s="1" t="str">
        <f t="shared" si="13"/>
        <v xml:space="preserve">指定承認    </v>
      </c>
      <c r="T146" s="1" t="str">
        <f t="shared" si="14"/>
        <v xml:space="preserve">指定承認    </v>
      </c>
    </row>
    <row r="147" spans="1:20" ht="15" customHeight="1">
      <c r="A147" s="50" t="str">
        <f t="shared" si="10"/>
        <v>026F0201</v>
      </c>
      <c r="B147" s="13" t="s">
        <v>837</v>
      </c>
      <c r="C147" s="29">
        <v>2</v>
      </c>
      <c r="D147" s="29">
        <v>1</v>
      </c>
      <c r="E147" s="14" t="s">
        <v>14</v>
      </c>
      <c r="F147" s="15" t="s">
        <v>31</v>
      </c>
      <c r="G147" s="14" t="s">
        <v>416</v>
      </c>
      <c r="H147" s="14" t="s">
        <v>833</v>
      </c>
      <c r="I147" s="14" t="s">
        <v>291</v>
      </c>
      <c r="J147" s="14" t="s">
        <v>272</v>
      </c>
      <c r="K147" s="14" t="s">
        <v>288</v>
      </c>
      <c r="L147" s="16" t="s">
        <v>49</v>
      </c>
      <c r="M147" s="17"/>
      <c r="N147" s="18"/>
      <c r="O147" s="15"/>
      <c r="P147" s="14" t="s">
        <v>785</v>
      </c>
      <c r="Q147" s="39">
        <f t="shared" si="11"/>
        <v>26</v>
      </c>
      <c r="R147" s="1" t="str">
        <f t="shared" si="12"/>
        <v>026F0201</v>
      </c>
      <c r="S147" s="1" t="str">
        <f t="shared" si="13"/>
        <v xml:space="preserve">指定承認    </v>
      </c>
      <c r="T147" s="1" t="str">
        <f t="shared" si="14"/>
        <v xml:space="preserve">指定承認    </v>
      </c>
    </row>
    <row r="148" spans="1:20" ht="15" customHeight="1">
      <c r="A148" s="50" t="str">
        <f t="shared" si="10"/>
        <v>026F0202</v>
      </c>
      <c r="B148" s="13" t="s">
        <v>837</v>
      </c>
      <c r="C148" s="29">
        <v>2</v>
      </c>
      <c r="D148" s="29">
        <v>2</v>
      </c>
      <c r="E148" s="14" t="s">
        <v>14</v>
      </c>
      <c r="F148" s="15" t="s">
        <v>31</v>
      </c>
      <c r="G148" s="14" t="s">
        <v>849</v>
      </c>
      <c r="H148" s="14" t="s">
        <v>834</v>
      </c>
      <c r="I148" s="14" t="s">
        <v>291</v>
      </c>
      <c r="J148" s="14" t="s">
        <v>272</v>
      </c>
      <c r="K148" s="14" t="s">
        <v>494</v>
      </c>
      <c r="L148" s="16" t="s">
        <v>49</v>
      </c>
      <c r="M148" s="17"/>
      <c r="N148" s="18"/>
      <c r="O148" s="15"/>
      <c r="P148" s="14" t="s">
        <v>785</v>
      </c>
      <c r="Q148" s="39">
        <f t="shared" si="11"/>
        <v>26</v>
      </c>
      <c r="R148" s="1" t="str">
        <f t="shared" si="12"/>
        <v>026F0202</v>
      </c>
      <c r="S148" s="1" t="str">
        <f t="shared" si="13"/>
        <v xml:space="preserve">指定承認    </v>
      </c>
      <c r="T148" s="1" t="str">
        <f t="shared" si="14"/>
        <v xml:space="preserve">指定承認    </v>
      </c>
    </row>
    <row r="149" spans="1:20" ht="15" customHeight="1">
      <c r="A149" s="34" t="str">
        <f t="shared" si="10"/>
        <v/>
      </c>
      <c r="B149" s="13"/>
      <c r="C149" s="29"/>
      <c r="D149" s="29"/>
      <c r="E149" s="14"/>
      <c r="F149" s="15"/>
      <c r="G149" s="14"/>
      <c r="H149" s="14"/>
      <c r="I149" s="12"/>
      <c r="J149" s="12"/>
      <c r="K149" s="12"/>
      <c r="L149" s="16"/>
      <c r="M149" s="17"/>
      <c r="N149" s="18"/>
      <c r="O149" s="15"/>
      <c r="P149" s="12"/>
      <c r="Q149" s="39" t="str">
        <f t="shared" si="11"/>
        <v/>
      </c>
      <c r="R149" s="1" t="str">
        <f t="shared" si="12"/>
        <v/>
      </c>
      <c r="S149" s="1" t="str">
        <f t="shared" si="13"/>
        <v xml:space="preserve">    </v>
      </c>
      <c r="T149" s="1" t="str">
        <f t="shared" si="14"/>
        <v xml:space="preserve">    </v>
      </c>
    </row>
    <row r="150" spans="1:20" ht="15" customHeight="1">
      <c r="A150" s="50" t="str">
        <f t="shared" si="10"/>
        <v>026E0101</v>
      </c>
      <c r="B150" s="13" t="s">
        <v>835</v>
      </c>
      <c r="C150" s="29">
        <v>1</v>
      </c>
      <c r="D150" s="29">
        <v>1</v>
      </c>
      <c r="E150" s="7" t="s">
        <v>17</v>
      </c>
      <c r="F150" s="15" t="s">
        <v>40</v>
      </c>
      <c r="G150" s="14" t="s">
        <v>722</v>
      </c>
      <c r="H150" s="14" t="s">
        <v>722</v>
      </c>
      <c r="I150" s="14" t="s">
        <v>65</v>
      </c>
      <c r="J150" s="14"/>
      <c r="K150" s="14"/>
      <c r="L150" s="16" t="s">
        <v>6</v>
      </c>
      <c r="M150" s="17" t="s">
        <v>186</v>
      </c>
      <c r="N150" s="18">
        <v>158</v>
      </c>
      <c r="O150" s="15"/>
      <c r="P150" s="14" t="s">
        <v>785</v>
      </c>
      <c r="Q150" s="39">
        <f t="shared" si="11"/>
        <v>26</v>
      </c>
      <c r="R150" s="1" t="str">
        <f t="shared" si="12"/>
        <v>026E0101</v>
      </c>
      <c r="S150" s="1" t="str">
        <f t="shared" si="13"/>
        <v>JWWA  K  158</v>
      </c>
      <c r="T150" s="1" t="str">
        <f t="shared" si="14"/>
        <v>JWWA  K  158</v>
      </c>
    </row>
    <row r="151" spans="1:20" ht="15" customHeight="1">
      <c r="A151" s="50" t="str">
        <f t="shared" si="10"/>
        <v>026E0102</v>
      </c>
      <c r="B151" s="13" t="s">
        <v>184</v>
      </c>
      <c r="C151" s="29">
        <v>1</v>
      </c>
      <c r="D151" s="29">
        <v>2</v>
      </c>
      <c r="E151" s="7" t="s">
        <v>17</v>
      </c>
      <c r="F151" s="15" t="s">
        <v>40</v>
      </c>
      <c r="G151" s="14" t="s">
        <v>723</v>
      </c>
      <c r="H151" s="14" t="s">
        <v>723</v>
      </c>
      <c r="I151" s="14" t="s">
        <v>196</v>
      </c>
      <c r="J151" s="14"/>
      <c r="K151" s="14"/>
      <c r="L151" s="16" t="s">
        <v>6</v>
      </c>
      <c r="M151" s="17" t="s">
        <v>186</v>
      </c>
      <c r="N151" s="18">
        <v>158</v>
      </c>
      <c r="O151" s="15"/>
      <c r="P151" s="14" t="s">
        <v>785</v>
      </c>
      <c r="Q151" s="39">
        <f t="shared" si="11"/>
        <v>26</v>
      </c>
      <c r="R151" s="1" t="str">
        <f t="shared" si="12"/>
        <v>026E0102</v>
      </c>
      <c r="S151" s="1" t="str">
        <f t="shared" si="13"/>
        <v>JWWA  K  158</v>
      </c>
      <c r="T151" s="1" t="str">
        <f t="shared" si="14"/>
        <v>JWWA  K  158</v>
      </c>
    </row>
    <row r="152" spans="1:20" ht="15" customHeight="1">
      <c r="A152" s="34" t="str">
        <f t="shared" si="10"/>
        <v/>
      </c>
      <c r="B152" s="13"/>
      <c r="C152" s="29"/>
      <c r="D152" s="29"/>
      <c r="E152" s="7"/>
      <c r="F152" s="15"/>
      <c r="G152" s="14"/>
      <c r="H152" s="14"/>
      <c r="I152" s="14"/>
      <c r="J152" s="14"/>
      <c r="K152" s="14"/>
      <c r="L152" s="16"/>
      <c r="M152" s="17"/>
      <c r="N152" s="18"/>
      <c r="O152" s="15"/>
      <c r="P152" s="14"/>
      <c r="Q152" s="39" t="str">
        <f t="shared" si="11"/>
        <v/>
      </c>
      <c r="R152" s="1" t="str">
        <f t="shared" si="12"/>
        <v/>
      </c>
      <c r="S152" s="1" t="str">
        <f t="shared" si="13"/>
        <v xml:space="preserve">    </v>
      </c>
      <c r="T152" s="1" t="str">
        <f t="shared" si="14"/>
        <v xml:space="preserve">    </v>
      </c>
    </row>
    <row r="153" spans="1:20" ht="15" customHeight="1">
      <c r="A153" s="34" t="str">
        <f t="shared" si="10"/>
        <v/>
      </c>
      <c r="B153" s="13"/>
      <c r="C153" s="29"/>
      <c r="D153" s="29"/>
      <c r="E153" s="7"/>
      <c r="F153" s="15"/>
      <c r="G153" s="14"/>
      <c r="H153" s="14"/>
      <c r="I153" s="14"/>
      <c r="J153" s="14"/>
      <c r="K153" s="14"/>
      <c r="L153" s="16"/>
      <c r="M153" s="17"/>
      <c r="N153" s="18"/>
      <c r="O153" s="15"/>
      <c r="P153" s="12"/>
      <c r="Q153" s="39" t="str">
        <f t="shared" si="11"/>
        <v/>
      </c>
      <c r="R153" s="1" t="str">
        <f t="shared" si="12"/>
        <v/>
      </c>
      <c r="S153" s="1" t="str">
        <f t="shared" si="13"/>
        <v xml:space="preserve">    </v>
      </c>
      <c r="T153" s="1" t="str">
        <f t="shared" si="14"/>
        <v xml:space="preserve">    </v>
      </c>
    </row>
    <row r="154" spans="1:20" ht="15" customHeight="1">
      <c r="A154" s="34" t="str">
        <f t="shared" si="10"/>
        <v/>
      </c>
      <c r="B154" s="13"/>
      <c r="C154" s="29"/>
      <c r="D154" s="29"/>
      <c r="E154" s="7"/>
      <c r="F154" s="15"/>
      <c r="G154" s="14"/>
      <c r="H154" s="14"/>
      <c r="I154" s="14"/>
      <c r="J154" s="14"/>
      <c r="K154" s="14"/>
      <c r="L154" s="16"/>
      <c r="M154" s="17"/>
      <c r="N154" s="18"/>
      <c r="O154" s="15"/>
      <c r="P154" s="12"/>
      <c r="Q154" s="39" t="str">
        <f t="shared" si="11"/>
        <v/>
      </c>
      <c r="R154" s="1" t="str">
        <f t="shared" si="12"/>
        <v/>
      </c>
      <c r="S154" s="1" t="str">
        <f t="shared" si="13"/>
        <v xml:space="preserve">    </v>
      </c>
      <c r="T154" s="1" t="str">
        <f t="shared" si="14"/>
        <v xml:space="preserve">    </v>
      </c>
    </row>
    <row r="155" spans="1:20" ht="15" customHeight="1">
      <c r="A155" s="34" t="str">
        <f t="shared" si="10"/>
        <v/>
      </c>
      <c r="B155" s="13"/>
      <c r="C155" s="29"/>
      <c r="D155" s="29"/>
      <c r="E155" s="7"/>
      <c r="F155" s="15"/>
      <c r="G155" s="14"/>
      <c r="H155" s="14"/>
      <c r="I155" s="14"/>
      <c r="J155" s="14"/>
      <c r="K155" s="14"/>
      <c r="L155" s="16"/>
      <c r="M155" s="17"/>
      <c r="N155" s="18"/>
      <c r="O155" s="15"/>
      <c r="P155" s="12"/>
      <c r="Q155" s="39" t="str">
        <f t="shared" si="11"/>
        <v/>
      </c>
      <c r="R155" s="1" t="str">
        <f t="shared" si="12"/>
        <v/>
      </c>
      <c r="S155" s="1" t="str">
        <f t="shared" si="13"/>
        <v xml:space="preserve">    </v>
      </c>
      <c r="T155" s="1" t="str">
        <f t="shared" si="14"/>
        <v xml:space="preserve">    </v>
      </c>
    </row>
    <row r="156" spans="1:20" ht="15" customHeight="1">
      <c r="A156" s="34" t="str">
        <f t="shared" si="10"/>
        <v/>
      </c>
      <c r="B156" s="13"/>
      <c r="C156" s="29"/>
      <c r="D156" s="29"/>
      <c r="E156" s="7"/>
      <c r="F156" s="15"/>
      <c r="G156" s="14"/>
      <c r="H156" s="14"/>
      <c r="I156" s="14"/>
      <c r="J156" s="14"/>
      <c r="K156" s="14"/>
      <c r="L156" s="16"/>
      <c r="M156" s="17"/>
      <c r="N156" s="18"/>
      <c r="O156" s="15"/>
      <c r="P156" s="12"/>
      <c r="Q156" s="39" t="str">
        <f t="shared" si="11"/>
        <v/>
      </c>
      <c r="R156" s="1" t="str">
        <f t="shared" si="12"/>
        <v/>
      </c>
      <c r="S156" s="1" t="str">
        <f t="shared" si="13"/>
        <v xml:space="preserve">    </v>
      </c>
      <c r="T156" s="1" t="str">
        <f t="shared" si="14"/>
        <v xml:space="preserve">    </v>
      </c>
    </row>
    <row r="157" spans="1:20" ht="15" customHeight="1">
      <c r="A157" s="34" t="str">
        <f t="shared" si="10"/>
        <v/>
      </c>
      <c r="B157" s="13"/>
      <c r="C157" s="29"/>
      <c r="D157" s="29"/>
      <c r="E157" s="7"/>
      <c r="F157" s="15"/>
      <c r="G157" s="14"/>
      <c r="H157" s="14"/>
      <c r="I157" s="14"/>
      <c r="J157" s="14"/>
      <c r="K157" s="14"/>
      <c r="L157" s="16"/>
      <c r="M157" s="17"/>
      <c r="N157" s="18"/>
      <c r="O157" s="15"/>
      <c r="P157" s="12"/>
      <c r="Q157" s="39" t="str">
        <f t="shared" si="11"/>
        <v/>
      </c>
      <c r="R157" s="1" t="str">
        <f t="shared" si="12"/>
        <v/>
      </c>
      <c r="S157" s="1" t="str">
        <f t="shared" si="13"/>
        <v xml:space="preserve">    </v>
      </c>
      <c r="T157" s="1" t="str">
        <f t="shared" si="14"/>
        <v xml:space="preserve">    </v>
      </c>
    </row>
    <row r="158" spans="1:20" ht="15" customHeight="1">
      <c r="A158" s="34" t="str">
        <f t="shared" si="10"/>
        <v/>
      </c>
      <c r="B158" s="13"/>
      <c r="C158" s="29"/>
      <c r="D158" s="29"/>
      <c r="E158" s="7"/>
      <c r="F158" s="15"/>
      <c r="G158" s="14"/>
      <c r="H158" s="14"/>
      <c r="I158" s="14"/>
      <c r="J158" s="14"/>
      <c r="K158" s="14"/>
      <c r="L158" s="16"/>
      <c r="M158" s="17"/>
      <c r="N158" s="18"/>
      <c r="O158" s="15"/>
      <c r="P158" s="12"/>
      <c r="Q158" s="39" t="str">
        <f t="shared" si="11"/>
        <v/>
      </c>
      <c r="R158" s="1" t="str">
        <f t="shared" si="12"/>
        <v/>
      </c>
      <c r="S158" s="1" t="str">
        <f t="shared" si="13"/>
        <v xml:space="preserve">    </v>
      </c>
      <c r="T158" s="1" t="str">
        <f t="shared" si="14"/>
        <v xml:space="preserve">    </v>
      </c>
    </row>
    <row r="159" spans="1:20" ht="15" customHeight="1">
      <c r="A159" s="34" t="str">
        <f t="shared" si="10"/>
        <v/>
      </c>
      <c r="B159" s="13"/>
      <c r="C159" s="29"/>
      <c r="D159" s="29"/>
      <c r="E159" s="7"/>
      <c r="F159" s="15"/>
      <c r="G159" s="14"/>
      <c r="H159" s="14"/>
      <c r="I159" s="14"/>
      <c r="J159" s="14"/>
      <c r="K159" s="14"/>
      <c r="L159" s="16"/>
      <c r="M159" s="17"/>
      <c r="N159" s="18"/>
      <c r="O159" s="15"/>
      <c r="P159" s="12"/>
      <c r="Q159" s="39" t="str">
        <f t="shared" si="11"/>
        <v/>
      </c>
      <c r="R159" s="1" t="str">
        <f t="shared" si="12"/>
        <v/>
      </c>
      <c r="S159" s="1" t="str">
        <f t="shared" si="13"/>
        <v xml:space="preserve">    </v>
      </c>
      <c r="T159" s="1" t="str">
        <f t="shared" si="14"/>
        <v xml:space="preserve">    </v>
      </c>
    </row>
    <row r="160" spans="1:20" ht="15" customHeight="1">
      <c r="A160" s="34" t="str">
        <f t="shared" si="10"/>
        <v/>
      </c>
      <c r="B160" s="13"/>
      <c r="C160" s="29"/>
      <c r="D160" s="29"/>
      <c r="E160" s="7"/>
      <c r="F160" s="15"/>
      <c r="G160" s="14"/>
      <c r="H160" s="14"/>
      <c r="I160" s="14"/>
      <c r="J160" s="14"/>
      <c r="K160" s="14"/>
      <c r="L160" s="16"/>
      <c r="M160" s="17"/>
      <c r="N160" s="18"/>
      <c r="O160" s="15"/>
      <c r="P160" s="12"/>
      <c r="Q160" s="39" t="str">
        <f t="shared" si="11"/>
        <v/>
      </c>
      <c r="R160" s="1" t="str">
        <f t="shared" si="12"/>
        <v/>
      </c>
      <c r="S160" s="1" t="str">
        <f t="shared" si="13"/>
        <v xml:space="preserve">    </v>
      </c>
      <c r="T160" s="1" t="str">
        <f t="shared" si="14"/>
        <v xml:space="preserve">    </v>
      </c>
    </row>
    <row r="161" spans="1:20" ht="15" customHeight="1">
      <c r="A161" s="34" t="str">
        <f t="shared" si="10"/>
        <v/>
      </c>
      <c r="B161" s="13"/>
      <c r="C161" s="29"/>
      <c r="D161" s="29"/>
      <c r="E161" s="14"/>
      <c r="F161" s="15"/>
      <c r="G161" s="14"/>
      <c r="H161" s="14"/>
      <c r="I161" s="12"/>
      <c r="J161" s="12"/>
      <c r="K161" s="12"/>
      <c r="L161" s="16"/>
      <c r="M161" s="17"/>
      <c r="N161" s="18"/>
      <c r="O161" s="15"/>
      <c r="P161" s="12"/>
      <c r="Q161" s="39" t="str">
        <f t="shared" si="11"/>
        <v/>
      </c>
      <c r="R161" s="1" t="str">
        <f t="shared" si="12"/>
        <v/>
      </c>
      <c r="S161" s="1" t="str">
        <f t="shared" si="13"/>
        <v xml:space="preserve">    </v>
      </c>
      <c r="T161" s="1" t="str">
        <f t="shared" si="14"/>
        <v xml:space="preserve">    </v>
      </c>
    </row>
    <row r="162" spans="1:20" ht="15" customHeight="1">
      <c r="A162" s="34" t="str">
        <f t="shared" si="10"/>
        <v/>
      </c>
      <c r="B162" s="13"/>
      <c r="C162" s="29"/>
      <c r="D162" s="29"/>
      <c r="E162" s="14"/>
      <c r="F162" s="15"/>
      <c r="G162" s="14"/>
      <c r="H162" s="14"/>
      <c r="I162" s="12"/>
      <c r="J162" s="12"/>
      <c r="K162" s="12"/>
      <c r="L162" s="16"/>
      <c r="M162" s="17"/>
      <c r="N162" s="18"/>
      <c r="O162" s="15"/>
      <c r="P162" s="12"/>
      <c r="Q162" s="39" t="str">
        <f t="shared" si="11"/>
        <v/>
      </c>
      <c r="R162" s="1" t="str">
        <f t="shared" si="12"/>
        <v/>
      </c>
      <c r="S162" s="1" t="str">
        <f t="shared" si="13"/>
        <v xml:space="preserve">    </v>
      </c>
      <c r="T162" s="1" t="str">
        <f t="shared" si="14"/>
        <v xml:space="preserve">    </v>
      </c>
    </row>
    <row r="163" spans="1:20" ht="15" customHeight="1">
      <c r="A163" s="34" t="str">
        <f t="shared" si="10"/>
        <v/>
      </c>
      <c r="B163" s="13"/>
      <c r="C163" s="29"/>
      <c r="D163" s="29"/>
      <c r="E163" s="14"/>
      <c r="F163" s="15"/>
      <c r="G163" s="14"/>
      <c r="H163" s="14"/>
      <c r="I163" s="12"/>
      <c r="J163" s="12"/>
      <c r="K163" s="12"/>
      <c r="L163" s="16"/>
      <c r="M163" s="17"/>
      <c r="N163" s="18"/>
      <c r="O163" s="15"/>
      <c r="P163" s="12"/>
      <c r="Q163" s="39" t="str">
        <f t="shared" si="11"/>
        <v/>
      </c>
      <c r="R163" s="1" t="str">
        <f t="shared" si="12"/>
        <v/>
      </c>
      <c r="S163" s="1" t="str">
        <f t="shared" si="13"/>
        <v xml:space="preserve">    </v>
      </c>
      <c r="T163" s="1" t="str">
        <f t="shared" si="14"/>
        <v xml:space="preserve">    </v>
      </c>
    </row>
    <row r="164" spans="1:20" ht="15" customHeight="1">
      <c r="A164" s="34" t="str">
        <f t="shared" si="10"/>
        <v/>
      </c>
      <c r="B164" s="13"/>
      <c r="C164" s="29"/>
      <c r="D164" s="29"/>
      <c r="E164" s="14"/>
      <c r="F164" s="15"/>
      <c r="G164" s="14"/>
      <c r="H164" s="14"/>
      <c r="I164" s="12"/>
      <c r="J164" s="12"/>
      <c r="K164" s="12"/>
      <c r="L164" s="16"/>
      <c r="M164" s="17"/>
      <c r="N164" s="18"/>
      <c r="O164" s="15"/>
      <c r="P164" s="12"/>
      <c r="Q164" s="39" t="str">
        <f t="shared" si="11"/>
        <v/>
      </c>
      <c r="R164" s="1" t="str">
        <f t="shared" si="12"/>
        <v/>
      </c>
      <c r="S164" s="1" t="str">
        <f t="shared" si="13"/>
        <v xml:space="preserve">    </v>
      </c>
      <c r="T164" s="1" t="str">
        <f t="shared" si="14"/>
        <v xml:space="preserve">    </v>
      </c>
    </row>
    <row r="165" spans="1:20" ht="15" customHeight="1">
      <c r="A165" s="34" t="str">
        <f t="shared" si="10"/>
        <v/>
      </c>
      <c r="B165" s="13"/>
      <c r="C165" s="29"/>
      <c r="D165" s="29"/>
      <c r="E165" s="14"/>
      <c r="F165" s="15"/>
      <c r="G165" s="14"/>
      <c r="H165" s="14"/>
      <c r="I165" s="12"/>
      <c r="J165" s="12"/>
      <c r="K165" s="12"/>
      <c r="L165" s="16"/>
      <c r="M165" s="17"/>
      <c r="N165" s="18"/>
      <c r="O165" s="15"/>
      <c r="P165" s="12"/>
      <c r="Q165" s="39" t="str">
        <f t="shared" si="11"/>
        <v/>
      </c>
      <c r="R165" s="1" t="str">
        <f t="shared" si="12"/>
        <v/>
      </c>
      <c r="S165" s="1" t="str">
        <f t="shared" si="13"/>
        <v xml:space="preserve">    </v>
      </c>
      <c r="T165" s="1" t="str">
        <f t="shared" si="14"/>
        <v xml:space="preserve">    </v>
      </c>
    </row>
    <row r="166" spans="1:20" ht="15" customHeight="1">
      <c r="A166" s="34" t="str">
        <f t="shared" si="10"/>
        <v/>
      </c>
      <c r="B166" s="13"/>
      <c r="C166" s="29"/>
      <c r="D166" s="29"/>
      <c r="E166" s="14"/>
      <c r="F166" s="15"/>
      <c r="G166" s="14"/>
      <c r="H166" s="14"/>
      <c r="I166" s="12"/>
      <c r="J166" s="12"/>
      <c r="K166" s="12"/>
      <c r="L166" s="16"/>
      <c r="M166" s="17"/>
      <c r="N166" s="18"/>
      <c r="O166" s="15"/>
      <c r="P166" s="12"/>
      <c r="Q166" s="39" t="str">
        <f t="shared" si="11"/>
        <v/>
      </c>
      <c r="R166" s="1" t="str">
        <f t="shared" si="12"/>
        <v/>
      </c>
      <c r="S166" s="1" t="str">
        <f t="shared" si="13"/>
        <v xml:space="preserve">    </v>
      </c>
      <c r="T166" s="1" t="str">
        <f t="shared" si="14"/>
        <v xml:space="preserve">    </v>
      </c>
    </row>
    <row r="167" spans="1:20" ht="15" customHeight="1">
      <c r="A167" s="34" t="str">
        <f t="shared" si="10"/>
        <v/>
      </c>
      <c r="B167" s="13"/>
      <c r="C167" s="29"/>
      <c r="D167" s="29"/>
      <c r="E167" s="14"/>
      <c r="F167" s="15"/>
      <c r="G167" s="14"/>
      <c r="H167" s="14"/>
      <c r="I167" s="12"/>
      <c r="J167" s="12"/>
      <c r="K167" s="12"/>
      <c r="L167" s="16"/>
      <c r="M167" s="17"/>
      <c r="N167" s="18"/>
      <c r="O167" s="15"/>
      <c r="P167" s="12"/>
      <c r="Q167" s="39" t="str">
        <f t="shared" si="11"/>
        <v/>
      </c>
      <c r="R167" s="1" t="str">
        <f t="shared" si="12"/>
        <v/>
      </c>
      <c r="S167" s="1" t="str">
        <f t="shared" si="13"/>
        <v xml:space="preserve">    </v>
      </c>
      <c r="T167" s="1" t="str">
        <f t="shared" si="14"/>
        <v xml:space="preserve">    </v>
      </c>
    </row>
    <row r="168" spans="1:20" ht="15" customHeight="1">
      <c r="A168" s="34" t="str">
        <f t="shared" si="10"/>
        <v/>
      </c>
      <c r="B168" s="23"/>
      <c r="C168" s="30"/>
      <c r="D168" s="30"/>
      <c r="E168" s="14"/>
      <c r="F168" s="15"/>
      <c r="G168" s="24"/>
      <c r="H168" s="24"/>
      <c r="I168" s="22"/>
      <c r="J168" s="22"/>
      <c r="K168" s="22"/>
      <c r="L168" s="16"/>
      <c r="M168" s="25"/>
      <c r="N168" s="26"/>
      <c r="O168" s="27"/>
      <c r="P168" s="22"/>
      <c r="Q168" s="39" t="str">
        <f t="shared" si="11"/>
        <v/>
      </c>
      <c r="R168" s="1" t="str">
        <f t="shared" si="12"/>
        <v/>
      </c>
      <c r="S168" s="1" t="str">
        <f t="shared" si="13"/>
        <v xml:space="preserve">    </v>
      </c>
      <c r="T168" s="1" t="str">
        <f t="shared" si="14"/>
        <v xml:space="preserve">    </v>
      </c>
    </row>
    <row r="169" spans="1:20" ht="15" customHeight="1">
      <c r="A169" s="34" t="str">
        <f t="shared" si="10"/>
        <v/>
      </c>
      <c r="B169" s="13"/>
      <c r="C169" s="29"/>
      <c r="D169" s="29"/>
      <c r="E169" s="14"/>
      <c r="F169" s="15"/>
      <c r="G169" s="14"/>
      <c r="H169" s="14"/>
      <c r="I169" s="12"/>
      <c r="J169" s="12"/>
      <c r="K169" s="12"/>
      <c r="L169" s="16"/>
      <c r="M169" s="17"/>
      <c r="N169" s="18"/>
      <c r="O169" s="15"/>
      <c r="P169" s="12"/>
      <c r="Q169" s="39" t="str">
        <f t="shared" si="11"/>
        <v/>
      </c>
      <c r="R169" s="1" t="str">
        <f t="shared" si="12"/>
        <v/>
      </c>
      <c r="S169" s="1" t="str">
        <f t="shared" si="13"/>
        <v xml:space="preserve">    </v>
      </c>
      <c r="T169" s="1" t="str">
        <f t="shared" si="14"/>
        <v xml:space="preserve">    </v>
      </c>
    </row>
    <row r="170" spans="1:20" ht="15" customHeight="1">
      <c r="A170" s="34" t="str">
        <f t="shared" si="10"/>
        <v/>
      </c>
      <c r="B170" s="13"/>
      <c r="C170" s="29"/>
      <c r="D170" s="29"/>
      <c r="E170" s="14"/>
      <c r="F170" s="15"/>
      <c r="G170" s="14"/>
      <c r="H170" s="14"/>
      <c r="I170" s="12"/>
      <c r="J170" s="12"/>
      <c r="K170" s="12"/>
      <c r="L170" s="16"/>
      <c r="M170" s="17"/>
      <c r="N170" s="18"/>
      <c r="O170" s="15"/>
      <c r="P170" s="12"/>
      <c r="Q170" s="39" t="str">
        <f t="shared" si="11"/>
        <v/>
      </c>
      <c r="R170" s="1" t="str">
        <f t="shared" si="12"/>
        <v/>
      </c>
      <c r="S170" s="1" t="str">
        <f t="shared" si="13"/>
        <v xml:space="preserve">    </v>
      </c>
      <c r="T170" s="1" t="str">
        <f t="shared" si="14"/>
        <v xml:space="preserve">    </v>
      </c>
    </row>
    <row r="171" spans="1:20" ht="15" customHeight="1">
      <c r="A171" s="34" t="str">
        <f t="shared" si="10"/>
        <v/>
      </c>
      <c r="B171" s="13"/>
      <c r="C171" s="29"/>
      <c r="D171" s="29"/>
      <c r="E171" s="14"/>
      <c r="F171" s="15"/>
      <c r="G171" s="14"/>
      <c r="H171" s="14"/>
      <c r="I171" s="12"/>
      <c r="J171" s="12"/>
      <c r="K171" s="12"/>
      <c r="L171" s="16"/>
      <c r="M171" s="17"/>
      <c r="N171" s="18"/>
      <c r="O171" s="15"/>
      <c r="P171" s="12"/>
      <c r="Q171" s="39" t="str">
        <f t="shared" si="11"/>
        <v/>
      </c>
      <c r="R171" s="1" t="str">
        <f t="shared" si="12"/>
        <v/>
      </c>
      <c r="S171" s="1" t="str">
        <f t="shared" si="13"/>
        <v xml:space="preserve">    </v>
      </c>
      <c r="T171" s="1" t="str">
        <f t="shared" si="14"/>
        <v xml:space="preserve">    </v>
      </c>
    </row>
    <row r="172" spans="1:20" ht="15" customHeight="1">
      <c r="A172" s="34" t="str">
        <f t="shared" si="10"/>
        <v/>
      </c>
      <c r="B172" s="13"/>
      <c r="C172" s="29"/>
      <c r="D172" s="29"/>
      <c r="E172" s="14"/>
      <c r="F172" s="15"/>
      <c r="G172" s="14"/>
      <c r="H172" s="14"/>
      <c r="I172" s="12"/>
      <c r="J172" s="12"/>
      <c r="K172" s="12"/>
      <c r="L172" s="16"/>
      <c r="M172" s="17"/>
      <c r="N172" s="18"/>
      <c r="O172" s="15"/>
      <c r="P172" s="12"/>
      <c r="Q172" s="39" t="str">
        <f t="shared" si="11"/>
        <v/>
      </c>
      <c r="R172" s="1" t="str">
        <f t="shared" si="12"/>
        <v/>
      </c>
      <c r="S172" s="1" t="str">
        <f t="shared" si="13"/>
        <v xml:space="preserve">    </v>
      </c>
      <c r="T172" s="1" t="str">
        <f t="shared" si="14"/>
        <v xml:space="preserve">    </v>
      </c>
    </row>
    <row r="173" spans="1:20" ht="15" customHeight="1">
      <c r="A173" s="34" t="str">
        <f t="shared" si="10"/>
        <v/>
      </c>
      <c r="B173" s="13"/>
      <c r="C173" s="29"/>
      <c r="D173" s="29"/>
      <c r="E173" s="14"/>
      <c r="F173" s="15"/>
      <c r="G173" s="14"/>
      <c r="H173" s="14"/>
      <c r="I173" s="12"/>
      <c r="J173" s="12"/>
      <c r="K173" s="12"/>
      <c r="L173" s="16"/>
      <c r="M173" s="17"/>
      <c r="N173" s="18"/>
      <c r="O173" s="15"/>
      <c r="P173" s="12"/>
      <c r="Q173" s="39" t="str">
        <f t="shared" si="11"/>
        <v/>
      </c>
      <c r="R173" s="1" t="str">
        <f t="shared" si="12"/>
        <v/>
      </c>
      <c r="S173" s="1" t="str">
        <f t="shared" si="13"/>
        <v xml:space="preserve">    </v>
      </c>
      <c r="T173" s="1" t="str">
        <f t="shared" si="14"/>
        <v xml:space="preserve">    </v>
      </c>
    </row>
    <row r="174" spans="1:20" ht="15" customHeight="1">
      <c r="A174" s="34" t="str">
        <f t="shared" si="10"/>
        <v/>
      </c>
      <c r="B174" s="13"/>
      <c r="C174" s="29"/>
      <c r="D174" s="29"/>
      <c r="E174" s="14"/>
      <c r="F174" s="15"/>
      <c r="G174" s="14"/>
      <c r="H174" s="14"/>
      <c r="I174" s="12"/>
      <c r="J174" s="12"/>
      <c r="K174" s="12"/>
      <c r="L174" s="16"/>
      <c r="M174" s="17"/>
      <c r="N174" s="18"/>
      <c r="O174" s="15"/>
      <c r="P174" s="12"/>
      <c r="Q174" s="39" t="str">
        <f t="shared" si="11"/>
        <v/>
      </c>
      <c r="R174" s="1" t="str">
        <f t="shared" si="12"/>
        <v/>
      </c>
      <c r="S174" s="1" t="str">
        <f t="shared" si="13"/>
        <v xml:space="preserve">    </v>
      </c>
      <c r="T174" s="1" t="str">
        <f t="shared" si="14"/>
        <v xml:space="preserve">    </v>
      </c>
    </row>
    <row r="175" spans="1:20" ht="15" customHeight="1">
      <c r="A175" s="34" t="str">
        <f t="shared" si="10"/>
        <v/>
      </c>
      <c r="B175" s="13"/>
      <c r="C175" s="29"/>
      <c r="D175" s="29"/>
      <c r="E175" s="14"/>
      <c r="F175" s="15"/>
      <c r="G175" s="14"/>
      <c r="H175" s="14"/>
      <c r="I175" s="12"/>
      <c r="J175" s="12"/>
      <c r="K175" s="12"/>
      <c r="L175" s="16"/>
      <c r="M175" s="17"/>
      <c r="N175" s="18"/>
      <c r="O175" s="15"/>
      <c r="P175" s="12"/>
      <c r="Q175" s="39" t="str">
        <f t="shared" si="11"/>
        <v/>
      </c>
      <c r="R175" s="1" t="str">
        <f t="shared" si="12"/>
        <v/>
      </c>
      <c r="S175" s="1" t="str">
        <f t="shared" si="13"/>
        <v xml:space="preserve">    </v>
      </c>
      <c r="T175" s="1" t="str">
        <f t="shared" si="14"/>
        <v xml:space="preserve">    </v>
      </c>
    </row>
    <row r="176" spans="1:20" ht="15" customHeight="1">
      <c r="A176" s="34" t="str">
        <f t="shared" si="10"/>
        <v/>
      </c>
      <c r="B176" s="13"/>
      <c r="C176" s="29"/>
      <c r="D176" s="29"/>
      <c r="E176" s="14"/>
      <c r="F176" s="15"/>
      <c r="G176" s="14"/>
      <c r="H176" s="14"/>
      <c r="I176" s="12"/>
      <c r="J176" s="12"/>
      <c r="K176" s="12"/>
      <c r="L176" s="16"/>
      <c r="M176" s="17"/>
      <c r="N176" s="18"/>
      <c r="O176" s="15"/>
      <c r="P176" s="12"/>
      <c r="Q176" s="39" t="str">
        <f t="shared" si="11"/>
        <v/>
      </c>
      <c r="R176" s="1" t="str">
        <f t="shared" si="12"/>
        <v/>
      </c>
      <c r="S176" s="1" t="str">
        <f t="shared" si="13"/>
        <v xml:space="preserve">    </v>
      </c>
      <c r="T176" s="1" t="str">
        <f t="shared" si="14"/>
        <v xml:space="preserve">    </v>
      </c>
    </row>
    <row r="177" spans="1:20" ht="15" customHeight="1">
      <c r="A177" s="34" t="str">
        <f t="shared" si="10"/>
        <v/>
      </c>
      <c r="B177" s="13"/>
      <c r="C177" s="29"/>
      <c r="D177" s="29"/>
      <c r="E177" s="14"/>
      <c r="F177" s="15"/>
      <c r="G177" s="14"/>
      <c r="H177" s="14"/>
      <c r="I177" s="12"/>
      <c r="J177" s="12"/>
      <c r="K177" s="12"/>
      <c r="L177" s="16"/>
      <c r="M177" s="17"/>
      <c r="N177" s="18"/>
      <c r="O177" s="15"/>
      <c r="P177" s="12"/>
      <c r="Q177" s="39" t="str">
        <f t="shared" si="11"/>
        <v/>
      </c>
      <c r="R177" s="1" t="str">
        <f t="shared" si="12"/>
        <v/>
      </c>
      <c r="S177" s="1" t="str">
        <f t="shared" si="13"/>
        <v xml:space="preserve">    </v>
      </c>
      <c r="T177" s="1" t="str">
        <f t="shared" si="14"/>
        <v xml:space="preserve">    </v>
      </c>
    </row>
    <row r="178" spans="1:20" ht="15" customHeight="1">
      <c r="A178" s="34" t="str">
        <f t="shared" si="10"/>
        <v/>
      </c>
      <c r="B178" s="13"/>
      <c r="C178" s="29"/>
      <c r="D178" s="29"/>
      <c r="E178" s="14"/>
      <c r="F178" s="15"/>
      <c r="G178" s="14"/>
      <c r="H178" s="14"/>
      <c r="I178" s="12"/>
      <c r="J178" s="12"/>
      <c r="K178" s="12"/>
      <c r="L178" s="16"/>
      <c r="M178" s="17"/>
      <c r="N178" s="18"/>
      <c r="O178" s="15"/>
      <c r="P178" s="12"/>
      <c r="Q178" s="39" t="str">
        <f t="shared" si="11"/>
        <v/>
      </c>
      <c r="R178" s="1" t="str">
        <f t="shared" si="12"/>
        <v/>
      </c>
      <c r="S178" s="1" t="str">
        <f t="shared" si="13"/>
        <v xml:space="preserve">    </v>
      </c>
      <c r="T178" s="1" t="str">
        <f t="shared" si="14"/>
        <v xml:space="preserve">    </v>
      </c>
    </row>
    <row r="179" spans="1:20" ht="15" customHeight="1">
      <c r="A179" s="34" t="str">
        <f t="shared" si="10"/>
        <v/>
      </c>
      <c r="B179" s="13"/>
      <c r="C179" s="29"/>
      <c r="D179" s="29"/>
      <c r="E179" s="14"/>
      <c r="F179" s="15"/>
      <c r="G179" s="14"/>
      <c r="H179" s="14"/>
      <c r="I179" s="12"/>
      <c r="J179" s="12"/>
      <c r="K179" s="12"/>
      <c r="L179" s="16"/>
      <c r="M179" s="17"/>
      <c r="N179" s="18"/>
      <c r="O179" s="15"/>
      <c r="P179" s="12"/>
      <c r="Q179" s="39" t="str">
        <f t="shared" si="11"/>
        <v/>
      </c>
      <c r="R179" s="1" t="str">
        <f t="shared" si="12"/>
        <v/>
      </c>
      <c r="S179" s="1" t="str">
        <f t="shared" si="13"/>
        <v xml:space="preserve">    </v>
      </c>
      <c r="T179" s="1" t="str">
        <f t="shared" si="14"/>
        <v xml:space="preserve">    </v>
      </c>
    </row>
    <row r="180" spans="1:20" ht="15" customHeight="1">
      <c r="A180" s="34" t="str">
        <f t="shared" si="10"/>
        <v/>
      </c>
      <c r="B180" s="13"/>
      <c r="C180" s="29"/>
      <c r="D180" s="29"/>
      <c r="E180" s="14"/>
      <c r="F180" s="15"/>
      <c r="G180" s="14"/>
      <c r="H180" s="14"/>
      <c r="I180" s="12"/>
      <c r="J180" s="12"/>
      <c r="K180" s="12"/>
      <c r="L180" s="16"/>
      <c r="M180" s="17"/>
      <c r="N180" s="18"/>
      <c r="O180" s="15"/>
      <c r="P180" s="12"/>
      <c r="Q180" s="39" t="str">
        <f t="shared" si="11"/>
        <v/>
      </c>
      <c r="R180" s="1" t="str">
        <f t="shared" si="12"/>
        <v/>
      </c>
      <c r="S180" s="1" t="str">
        <f t="shared" si="13"/>
        <v xml:space="preserve">    </v>
      </c>
      <c r="T180" s="1" t="str">
        <f t="shared" si="14"/>
        <v xml:space="preserve">    </v>
      </c>
    </row>
    <row r="181" spans="1:20" ht="15" customHeight="1">
      <c r="A181" s="34" t="str">
        <f t="shared" si="10"/>
        <v/>
      </c>
      <c r="B181" s="13"/>
      <c r="C181" s="29"/>
      <c r="D181" s="29"/>
      <c r="E181" s="14"/>
      <c r="F181" s="15"/>
      <c r="G181" s="14"/>
      <c r="H181" s="14"/>
      <c r="I181" s="12"/>
      <c r="J181" s="12"/>
      <c r="K181" s="12"/>
      <c r="L181" s="16"/>
      <c r="M181" s="17"/>
      <c r="N181" s="18"/>
      <c r="O181" s="15"/>
      <c r="P181" s="12"/>
      <c r="Q181" s="39" t="str">
        <f t="shared" si="11"/>
        <v/>
      </c>
      <c r="R181" s="1" t="str">
        <f t="shared" si="12"/>
        <v/>
      </c>
      <c r="S181" s="1" t="str">
        <f t="shared" si="13"/>
        <v xml:space="preserve">    </v>
      </c>
      <c r="T181" s="1" t="str">
        <f t="shared" si="14"/>
        <v xml:space="preserve">    </v>
      </c>
    </row>
    <row r="182" spans="1:20" ht="15" customHeight="1">
      <c r="A182" s="34" t="str">
        <f t="shared" si="10"/>
        <v/>
      </c>
      <c r="B182" s="13"/>
      <c r="C182" s="29"/>
      <c r="D182" s="29"/>
      <c r="E182" s="14"/>
      <c r="F182" s="15"/>
      <c r="G182" s="14"/>
      <c r="H182" s="14"/>
      <c r="I182" s="12"/>
      <c r="J182" s="12"/>
      <c r="K182" s="12"/>
      <c r="L182" s="16"/>
      <c r="M182" s="17"/>
      <c r="N182" s="18"/>
      <c r="O182" s="15"/>
      <c r="P182" s="12"/>
      <c r="Q182" s="39" t="str">
        <f t="shared" si="11"/>
        <v/>
      </c>
      <c r="R182" s="1" t="str">
        <f t="shared" si="12"/>
        <v/>
      </c>
      <c r="S182" s="1" t="str">
        <f t="shared" si="13"/>
        <v xml:space="preserve">    </v>
      </c>
      <c r="T182" s="1" t="str">
        <f t="shared" si="14"/>
        <v xml:space="preserve">    </v>
      </c>
    </row>
    <row r="183" spans="1:20" ht="15" customHeight="1">
      <c r="A183" s="34" t="str">
        <f t="shared" si="10"/>
        <v/>
      </c>
      <c r="B183" s="13"/>
      <c r="C183" s="29"/>
      <c r="D183" s="29"/>
      <c r="E183" s="14"/>
      <c r="F183" s="15"/>
      <c r="G183" s="14"/>
      <c r="H183" s="14"/>
      <c r="I183" s="12"/>
      <c r="J183" s="12"/>
      <c r="K183" s="12"/>
      <c r="L183" s="16"/>
      <c r="M183" s="17"/>
      <c r="N183" s="18"/>
      <c r="O183" s="15"/>
      <c r="P183" s="12"/>
      <c r="Q183" s="39" t="str">
        <f t="shared" si="11"/>
        <v/>
      </c>
      <c r="R183" s="1" t="str">
        <f t="shared" si="12"/>
        <v/>
      </c>
      <c r="S183" s="1" t="str">
        <f t="shared" si="13"/>
        <v xml:space="preserve">    </v>
      </c>
      <c r="T183" s="1" t="str">
        <f t="shared" si="14"/>
        <v xml:space="preserve">    </v>
      </c>
    </row>
    <row r="184" spans="1:20" ht="15" customHeight="1">
      <c r="A184" s="34" t="str">
        <f t="shared" si="10"/>
        <v/>
      </c>
      <c r="B184" s="13"/>
      <c r="C184" s="29"/>
      <c r="D184" s="29"/>
      <c r="E184" s="14"/>
      <c r="F184" s="15"/>
      <c r="G184" s="14"/>
      <c r="H184" s="14"/>
      <c r="I184" s="12"/>
      <c r="J184" s="12"/>
      <c r="K184" s="12"/>
      <c r="L184" s="16"/>
      <c r="M184" s="17"/>
      <c r="N184" s="18"/>
      <c r="O184" s="15"/>
      <c r="P184" s="12"/>
      <c r="Q184" s="39" t="str">
        <f t="shared" si="11"/>
        <v/>
      </c>
      <c r="R184" s="1" t="str">
        <f t="shared" si="12"/>
        <v/>
      </c>
      <c r="S184" s="1" t="str">
        <f t="shared" si="13"/>
        <v xml:space="preserve">    </v>
      </c>
      <c r="T184" s="1" t="str">
        <f t="shared" si="14"/>
        <v xml:space="preserve">    </v>
      </c>
    </row>
    <row r="185" spans="1:20" ht="15" customHeight="1">
      <c r="A185" s="34" t="str">
        <f t="shared" si="10"/>
        <v/>
      </c>
      <c r="B185" s="13"/>
      <c r="C185" s="29"/>
      <c r="D185" s="29"/>
      <c r="E185" s="14"/>
      <c r="F185" s="15"/>
      <c r="G185" s="14"/>
      <c r="H185" s="14"/>
      <c r="I185" s="12"/>
      <c r="J185" s="12"/>
      <c r="K185" s="12"/>
      <c r="L185" s="16"/>
      <c r="M185" s="17"/>
      <c r="N185" s="18"/>
      <c r="O185" s="15"/>
      <c r="P185" s="12"/>
      <c r="Q185" s="39" t="str">
        <f t="shared" si="11"/>
        <v/>
      </c>
      <c r="R185" s="1" t="str">
        <f t="shared" si="12"/>
        <v/>
      </c>
      <c r="S185" s="1" t="str">
        <f t="shared" si="13"/>
        <v xml:space="preserve">    </v>
      </c>
      <c r="T185" s="1" t="str">
        <f t="shared" si="14"/>
        <v xml:space="preserve">    </v>
      </c>
    </row>
    <row r="186" spans="1:20" ht="15" customHeight="1">
      <c r="A186" s="34" t="str">
        <f t="shared" si="10"/>
        <v/>
      </c>
      <c r="B186" s="13"/>
      <c r="C186" s="29"/>
      <c r="D186" s="29"/>
      <c r="E186" s="14"/>
      <c r="F186" s="15"/>
      <c r="G186" s="14"/>
      <c r="H186" s="14"/>
      <c r="I186" s="12"/>
      <c r="J186" s="12"/>
      <c r="K186" s="12"/>
      <c r="L186" s="16"/>
      <c r="M186" s="17"/>
      <c r="N186" s="18"/>
      <c r="O186" s="15"/>
      <c r="P186" s="12"/>
      <c r="Q186" s="39" t="str">
        <f t="shared" si="11"/>
        <v/>
      </c>
      <c r="R186" s="1" t="str">
        <f t="shared" si="12"/>
        <v/>
      </c>
      <c r="S186" s="1" t="str">
        <f t="shared" si="13"/>
        <v xml:space="preserve">    </v>
      </c>
      <c r="T186" s="1" t="str">
        <f t="shared" si="14"/>
        <v xml:space="preserve">    </v>
      </c>
    </row>
    <row r="187" spans="1:20" ht="15" customHeight="1">
      <c r="A187" s="34" t="str">
        <f t="shared" si="10"/>
        <v/>
      </c>
      <c r="B187" s="13"/>
      <c r="C187" s="29"/>
      <c r="D187" s="29"/>
      <c r="E187" s="14"/>
      <c r="F187" s="15"/>
      <c r="G187" s="14"/>
      <c r="H187" s="14"/>
      <c r="I187" s="12"/>
      <c r="J187" s="12"/>
      <c r="K187" s="12"/>
      <c r="L187" s="16"/>
      <c r="M187" s="17"/>
      <c r="N187" s="18"/>
      <c r="O187" s="15"/>
      <c r="P187" s="12"/>
      <c r="Q187" s="39" t="str">
        <f t="shared" si="11"/>
        <v/>
      </c>
      <c r="R187" s="1" t="str">
        <f t="shared" si="12"/>
        <v/>
      </c>
      <c r="S187" s="1" t="str">
        <f t="shared" si="13"/>
        <v xml:space="preserve">    </v>
      </c>
      <c r="T187" s="1" t="str">
        <f t="shared" si="14"/>
        <v xml:space="preserve">    </v>
      </c>
    </row>
    <row r="188" spans="1:20" ht="15" customHeight="1">
      <c r="A188" s="34" t="str">
        <f t="shared" si="10"/>
        <v/>
      </c>
      <c r="B188" s="13"/>
      <c r="C188" s="29"/>
      <c r="D188" s="29"/>
      <c r="E188" s="14"/>
      <c r="F188" s="15"/>
      <c r="G188" s="14"/>
      <c r="H188" s="14"/>
      <c r="I188" s="12"/>
      <c r="J188" s="12"/>
      <c r="K188" s="12"/>
      <c r="L188" s="16"/>
      <c r="M188" s="17"/>
      <c r="N188" s="18"/>
      <c r="O188" s="15"/>
      <c r="P188" s="12"/>
      <c r="Q188" s="39" t="str">
        <f t="shared" si="11"/>
        <v/>
      </c>
      <c r="R188" s="1" t="str">
        <f t="shared" si="12"/>
        <v/>
      </c>
      <c r="S188" s="1" t="str">
        <f t="shared" si="13"/>
        <v xml:space="preserve">    </v>
      </c>
      <c r="T188" s="1" t="str">
        <f t="shared" si="14"/>
        <v xml:space="preserve">    </v>
      </c>
    </row>
    <row r="189" spans="1:20" ht="15" customHeight="1">
      <c r="A189" s="34" t="str">
        <f t="shared" si="10"/>
        <v/>
      </c>
      <c r="B189" s="13"/>
      <c r="C189" s="29"/>
      <c r="D189" s="29"/>
      <c r="E189" s="14"/>
      <c r="F189" s="15"/>
      <c r="G189" s="14"/>
      <c r="H189" s="14"/>
      <c r="I189" s="12"/>
      <c r="J189" s="12"/>
      <c r="K189" s="12"/>
      <c r="L189" s="16"/>
      <c r="M189" s="17"/>
      <c r="N189" s="18"/>
      <c r="O189" s="15"/>
      <c r="P189" s="12"/>
      <c r="Q189" s="39" t="str">
        <f t="shared" si="11"/>
        <v/>
      </c>
      <c r="R189" s="1" t="str">
        <f t="shared" si="12"/>
        <v/>
      </c>
      <c r="S189" s="1" t="str">
        <f t="shared" si="13"/>
        <v xml:space="preserve">    </v>
      </c>
      <c r="T189" s="1" t="str">
        <f t="shared" si="14"/>
        <v xml:space="preserve">    </v>
      </c>
    </row>
    <row r="190" spans="1:20" ht="15" customHeight="1">
      <c r="A190" s="34" t="str">
        <f t="shared" si="10"/>
        <v/>
      </c>
      <c r="B190" s="13"/>
      <c r="C190" s="29"/>
      <c r="D190" s="29"/>
      <c r="E190" s="14"/>
      <c r="F190" s="15"/>
      <c r="G190" s="14"/>
      <c r="H190" s="14"/>
      <c r="I190" s="12"/>
      <c r="J190" s="12"/>
      <c r="K190" s="12"/>
      <c r="L190" s="16"/>
      <c r="M190" s="17"/>
      <c r="N190" s="18"/>
      <c r="O190" s="15"/>
      <c r="P190" s="12"/>
      <c r="Q190" s="39" t="str">
        <f t="shared" si="11"/>
        <v/>
      </c>
      <c r="R190" s="1" t="str">
        <f t="shared" si="12"/>
        <v/>
      </c>
      <c r="S190" s="1" t="str">
        <f t="shared" si="13"/>
        <v xml:space="preserve">    </v>
      </c>
      <c r="T190" s="1" t="str">
        <f t="shared" si="14"/>
        <v xml:space="preserve">    </v>
      </c>
    </row>
    <row r="191" spans="1:20" ht="15" customHeight="1">
      <c r="A191" s="34" t="str">
        <f t="shared" si="10"/>
        <v/>
      </c>
      <c r="B191" s="13"/>
      <c r="C191" s="29"/>
      <c r="D191" s="29"/>
      <c r="E191" s="14"/>
      <c r="F191" s="15"/>
      <c r="G191" s="14"/>
      <c r="H191" s="14"/>
      <c r="I191" s="12"/>
      <c r="J191" s="12"/>
      <c r="K191" s="12"/>
      <c r="L191" s="16"/>
      <c r="M191" s="17"/>
      <c r="N191" s="18"/>
      <c r="O191" s="15"/>
      <c r="P191" s="12"/>
      <c r="Q191" s="39" t="str">
        <f t="shared" si="11"/>
        <v/>
      </c>
      <c r="R191" s="1" t="str">
        <f t="shared" si="12"/>
        <v/>
      </c>
      <c r="S191" s="1" t="str">
        <f t="shared" si="13"/>
        <v xml:space="preserve">    </v>
      </c>
      <c r="T191" s="1" t="str">
        <f t="shared" si="14"/>
        <v xml:space="preserve">    </v>
      </c>
    </row>
    <row r="192" spans="1:20" ht="15" customHeight="1">
      <c r="A192" s="34" t="str">
        <f t="shared" si="10"/>
        <v/>
      </c>
      <c r="B192" s="13"/>
      <c r="C192" s="29"/>
      <c r="D192" s="29"/>
      <c r="E192" s="14"/>
      <c r="F192" s="15"/>
      <c r="G192" s="14"/>
      <c r="H192" s="14"/>
      <c r="I192" s="12"/>
      <c r="J192" s="12"/>
      <c r="K192" s="12"/>
      <c r="L192" s="16"/>
      <c r="M192" s="17"/>
      <c r="N192" s="18"/>
      <c r="O192" s="15"/>
      <c r="P192" s="12"/>
      <c r="Q192" s="39" t="str">
        <f t="shared" si="11"/>
        <v/>
      </c>
      <c r="R192" s="1" t="str">
        <f t="shared" si="12"/>
        <v/>
      </c>
      <c r="S192" s="1" t="str">
        <f t="shared" si="13"/>
        <v xml:space="preserve">    </v>
      </c>
      <c r="T192" s="1" t="str">
        <f t="shared" si="14"/>
        <v xml:space="preserve">    </v>
      </c>
    </row>
    <row r="193" spans="1:20" ht="15" customHeight="1">
      <c r="A193" s="34" t="str">
        <f t="shared" si="10"/>
        <v/>
      </c>
      <c r="B193" s="13"/>
      <c r="C193" s="29"/>
      <c r="D193" s="29"/>
      <c r="E193" s="14"/>
      <c r="F193" s="15"/>
      <c r="G193" s="14"/>
      <c r="H193" s="14"/>
      <c r="I193" s="12"/>
      <c r="J193" s="12"/>
      <c r="K193" s="12"/>
      <c r="L193" s="16"/>
      <c r="M193" s="17"/>
      <c r="N193" s="18"/>
      <c r="O193" s="15"/>
      <c r="P193" s="12"/>
      <c r="Q193" s="39" t="str">
        <f t="shared" si="11"/>
        <v/>
      </c>
      <c r="R193" s="1" t="str">
        <f t="shared" si="12"/>
        <v/>
      </c>
      <c r="S193" s="1" t="str">
        <f t="shared" si="13"/>
        <v xml:space="preserve">    </v>
      </c>
      <c r="T193" s="1" t="str">
        <f t="shared" si="14"/>
        <v xml:space="preserve">    </v>
      </c>
    </row>
    <row r="194" spans="1:20" ht="15" customHeight="1">
      <c r="A194" s="34" t="str">
        <f t="shared" si="10"/>
        <v/>
      </c>
      <c r="B194" s="13"/>
      <c r="C194" s="29"/>
      <c r="D194" s="29"/>
      <c r="E194" s="14"/>
      <c r="F194" s="15"/>
      <c r="G194" s="14"/>
      <c r="H194" s="14"/>
      <c r="I194" s="12"/>
      <c r="J194" s="12"/>
      <c r="K194" s="12"/>
      <c r="L194" s="16"/>
      <c r="M194" s="17"/>
      <c r="N194" s="18"/>
      <c r="O194" s="15"/>
      <c r="P194" s="12"/>
      <c r="Q194" s="39" t="str">
        <f t="shared" si="11"/>
        <v/>
      </c>
      <c r="R194" s="1" t="str">
        <f t="shared" si="12"/>
        <v/>
      </c>
      <c r="S194" s="1" t="str">
        <f t="shared" si="13"/>
        <v xml:space="preserve">    </v>
      </c>
      <c r="T194" s="1" t="str">
        <f t="shared" si="14"/>
        <v xml:space="preserve">    </v>
      </c>
    </row>
    <row r="195" spans="1:20" ht="15" customHeight="1">
      <c r="A195" s="34" t="str">
        <f t="shared" si="10"/>
        <v/>
      </c>
      <c r="B195" s="13"/>
      <c r="C195" s="29"/>
      <c r="D195" s="29"/>
      <c r="E195" s="14"/>
      <c r="F195" s="15"/>
      <c r="G195" s="14"/>
      <c r="H195" s="14"/>
      <c r="I195" s="12"/>
      <c r="J195" s="12"/>
      <c r="K195" s="12"/>
      <c r="L195" s="16"/>
      <c r="M195" s="17"/>
      <c r="N195" s="18"/>
      <c r="O195" s="15"/>
      <c r="P195" s="12"/>
      <c r="Q195" s="39" t="str">
        <f t="shared" si="11"/>
        <v/>
      </c>
      <c r="R195" s="1" t="str">
        <f t="shared" si="12"/>
        <v/>
      </c>
      <c r="S195" s="1" t="str">
        <f t="shared" si="13"/>
        <v xml:space="preserve">    </v>
      </c>
      <c r="T195" s="1" t="str">
        <f t="shared" si="14"/>
        <v xml:space="preserve">    </v>
      </c>
    </row>
    <row r="196" spans="1:20" ht="15" customHeight="1">
      <c r="A196" s="34" t="str">
        <f t="shared" si="10"/>
        <v/>
      </c>
      <c r="B196" s="13"/>
      <c r="C196" s="29"/>
      <c r="D196" s="29"/>
      <c r="E196" s="14"/>
      <c r="F196" s="15"/>
      <c r="G196" s="14"/>
      <c r="H196" s="14"/>
      <c r="I196" s="12"/>
      <c r="J196" s="12"/>
      <c r="K196" s="12"/>
      <c r="L196" s="16"/>
      <c r="M196" s="17"/>
      <c r="N196" s="18"/>
      <c r="O196" s="15"/>
      <c r="P196" s="12"/>
      <c r="Q196" s="39" t="str">
        <f t="shared" si="11"/>
        <v/>
      </c>
      <c r="R196" s="1" t="str">
        <f t="shared" si="12"/>
        <v/>
      </c>
      <c r="S196" s="1" t="str">
        <f t="shared" si="13"/>
        <v xml:space="preserve">    </v>
      </c>
      <c r="T196" s="1" t="str">
        <f t="shared" si="14"/>
        <v xml:space="preserve">    </v>
      </c>
    </row>
    <row r="197" spans="1:20" ht="15" customHeight="1">
      <c r="A197" s="34" t="str">
        <f t="shared" si="10"/>
        <v/>
      </c>
      <c r="B197" s="13"/>
      <c r="C197" s="29"/>
      <c r="D197" s="29"/>
      <c r="E197" s="14"/>
      <c r="F197" s="15"/>
      <c r="G197" s="14"/>
      <c r="H197" s="14"/>
      <c r="I197" s="12"/>
      <c r="J197" s="12"/>
      <c r="K197" s="12"/>
      <c r="L197" s="16"/>
      <c r="M197" s="17"/>
      <c r="N197" s="18"/>
      <c r="O197" s="15"/>
      <c r="P197" s="12"/>
      <c r="Q197" s="39" t="str">
        <f t="shared" si="11"/>
        <v/>
      </c>
      <c r="R197" s="1" t="str">
        <f t="shared" si="12"/>
        <v/>
      </c>
      <c r="S197" s="1" t="str">
        <f t="shared" si="13"/>
        <v xml:space="preserve">    </v>
      </c>
      <c r="T197" s="1" t="str">
        <f t="shared" si="14"/>
        <v xml:space="preserve">    </v>
      </c>
    </row>
    <row r="198" spans="1:20" ht="15" customHeight="1">
      <c r="A198" s="34" t="str">
        <f t="shared" si="10"/>
        <v/>
      </c>
      <c r="B198" s="13"/>
      <c r="C198" s="29"/>
      <c r="D198" s="29"/>
      <c r="E198" s="14"/>
      <c r="F198" s="15"/>
      <c r="G198" s="14"/>
      <c r="H198" s="14"/>
      <c r="I198" s="12"/>
      <c r="J198" s="12"/>
      <c r="K198" s="12"/>
      <c r="L198" s="16"/>
      <c r="M198" s="17"/>
      <c r="N198" s="18"/>
      <c r="O198" s="15"/>
      <c r="P198" s="12"/>
      <c r="Q198" s="39" t="str">
        <f t="shared" si="11"/>
        <v/>
      </c>
      <c r="R198" s="1" t="str">
        <f t="shared" si="12"/>
        <v/>
      </c>
      <c r="S198" s="1" t="str">
        <f t="shared" si="13"/>
        <v xml:space="preserve">    </v>
      </c>
      <c r="T198" s="1" t="str">
        <f t="shared" si="14"/>
        <v xml:space="preserve">    </v>
      </c>
    </row>
    <row r="199" spans="1:20" ht="15" customHeight="1">
      <c r="A199" s="34" t="str">
        <f t="shared" si="10"/>
        <v/>
      </c>
      <c r="B199" s="23"/>
      <c r="C199" s="30"/>
      <c r="D199" s="30"/>
      <c r="E199" s="14"/>
      <c r="F199" s="15"/>
      <c r="G199" s="24"/>
      <c r="H199" s="24"/>
      <c r="I199" s="22"/>
      <c r="J199" s="22"/>
      <c r="K199" s="22"/>
      <c r="L199" s="16"/>
      <c r="M199" s="25"/>
      <c r="N199" s="26"/>
      <c r="O199" s="27"/>
      <c r="P199" s="22"/>
      <c r="Q199" s="39" t="str">
        <f t="shared" ref="Q199:Q262" si="15">IF(P199="","",VLOOKUP(P199,$Z$7:$AA$68,2,FALSE))</f>
        <v/>
      </c>
      <c r="R199" s="1" t="str">
        <f t="shared" si="12"/>
        <v/>
      </c>
      <c r="S199" s="1" t="str">
        <f t="shared" si="13"/>
        <v xml:space="preserve">    </v>
      </c>
      <c r="T199" s="1" t="str">
        <f t="shared" si="14"/>
        <v xml:space="preserve">    </v>
      </c>
    </row>
    <row r="200" spans="1:20" ht="15" customHeight="1">
      <c r="A200" s="34" t="str">
        <f t="shared" si="10"/>
        <v/>
      </c>
      <c r="B200" s="13"/>
      <c r="C200" s="29"/>
      <c r="D200" s="29"/>
      <c r="E200" s="14"/>
      <c r="F200" s="15"/>
      <c r="G200" s="14"/>
      <c r="H200" s="14"/>
      <c r="I200" s="12"/>
      <c r="J200" s="12"/>
      <c r="K200" s="12"/>
      <c r="L200" s="16"/>
      <c r="M200" s="17"/>
      <c r="N200" s="18"/>
      <c r="O200" s="15"/>
      <c r="P200" s="12"/>
      <c r="Q200" s="39" t="str">
        <f t="shared" si="15"/>
        <v/>
      </c>
      <c r="R200" s="1" t="str">
        <f t="shared" ref="R200:R245" si="16">A200</f>
        <v/>
      </c>
      <c r="S200" s="1" t="str">
        <f t="shared" ref="S200:S245" si="17">""&amp;L200&amp;"  "&amp;M200&amp;"  "&amp;N200&amp;""</f>
        <v xml:space="preserve">    </v>
      </c>
      <c r="T200" s="1" t="str">
        <f t="shared" si="14"/>
        <v xml:space="preserve">    </v>
      </c>
    </row>
    <row r="201" spans="1:20" ht="15" customHeight="1">
      <c r="A201" s="34" t="str">
        <f t="shared" si="10"/>
        <v/>
      </c>
      <c r="B201" s="13"/>
      <c r="C201" s="29"/>
      <c r="D201" s="29"/>
      <c r="E201" s="14"/>
      <c r="F201" s="15"/>
      <c r="G201" s="14"/>
      <c r="H201" s="14"/>
      <c r="I201" s="12"/>
      <c r="J201" s="12"/>
      <c r="K201" s="12"/>
      <c r="L201" s="16"/>
      <c r="M201" s="17"/>
      <c r="N201" s="18"/>
      <c r="O201" s="15"/>
      <c r="P201" s="12"/>
      <c r="Q201" s="39" t="str">
        <f t="shared" si="15"/>
        <v/>
      </c>
      <c r="R201" s="1" t="str">
        <f t="shared" si="16"/>
        <v/>
      </c>
      <c r="S201" s="1" t="str">
        <f t="shared" si="17"/>
        <v xml:space="preserve">    </v>
      </c>
      <c r="T201" s="1" t="str">
        <f t="shared" si="14"/>
        <v xml:space="preserve">    </v>
      </c>
    </row>
    <row r="202" spans="1:20" ht="15" customHeight="1">
      <c r="A202" s="34" t="str">
        <f t="shared" si="10"/>
        <v/>
      </c>
      <c r="B202" s="13"/>
      <c r="C202" s="29"/>
      <c r="D202" s="29"/>
      <c r="E202" s="14"/>
      <c r="F202" s="15"/>
      <c r="G202" s="14"/>
      <c r="H202" s="14"/>
      <c r="I202" s="12"/>
      <c r="J202" s="12"/>
      <c r="K202" s="12"/>
      <c r="L202" s="16"/>
      <c r="M202" s="17"/>
      <c r="N202" s="18"/>
      <c r="O202" s="15"/>
      <c r="P202" s="12"/>
      <c r="Q202" s="39" t="str">
        <f t="shared" si="15"/>
        <v/>
      </c>
      <c r="R202" s="1" t="str">
        <f t="shared" si="16"/>
        <v/>
      </c>
      <c r="S202" s="1" t="str">
        <f t="shared" si="17"/>
        <v xml:space="preserve">    </v>
      </c>
      <c r="T202" s="1" t="str">
        <f t="shared" ref="T202:T265" si="18">S202</f>
        <v xml:space="preserve">    </v>
      </c>
    </row>
    <row r="203" spans="1:20" ht="15" customHeight="1">
      <c r="A203" s="34" t="str">
        <f t="shared" si="10"/>
        <v/>
      </c>
      <c r="B203" s="13"/>
      <c r="C203" s="29"/>
      <c r="D203" s="29"/>
      <c r="E203" s="14"/>
      <c r="F203" s="15"/>
      <c r="G203" s="14"/>
      <c r="H203" s="14"/>
      <c r="I203" s="12"/>
      <c r="J203" s="12"/>
      <c r="K203" s="12"/>
      <c r="L203" s="16"/>
      <c r="M203" s="17"/>
      <c r="N203" s="18"/>
      <c r="O203" s="15"/>
      <c r="P203" s="12"/>
      <c r="Q203" s="39" t="str">
        <f t="shared" si="15"/>
        <v/>
      </c>
      <c r="R203" s="1" t="str">
        <f t="shared" si="16"/>
        <v/>
      </c>
      <c r="S203" s="1" t="str">
        <f t="shared" si="17"/>
        <v xml:space="preserve">    </v>
      </c>
      <c r="T203" s="1" t="str">
        <f t="shared" si="18"/>
        <v xml:space="preserve">    </v>
      </c>
    </row>
    <row r="204" spans="1:20" ht="15" customHeight="1">
      <c r="A204" s="34" t="str">
        <f t="shared" si="10"/>
        <v/>
      </c>
      <c r="B204" s="13"/>
      <c r="C204" s="29"/>
      <c r="D204" s="29"/>
      <c r="E204" s="14"/>
      <c r="F204" s="15"/>
      <c r="G204" s="14"/>
      <c r="H204" s="14"/>
      <c r="I204" s="12"/>
      <c r="J204" s="12"/>
      <c r="K204" s="12"/>
      <c r="L204" s="16"/>
      <c r="M204" s="17"/>
      <c r="N204" s="18"/>
      <c r="O204" s="15"/>
      <c r="P204" s="12"/>
      <c r="Q204" s="39" t="str">
        <f t="shared" si="15"/>
        <v/>
      </c>
      <c r="R204" s="1" t="str">
        <f t="shared" si="16"/>
        <v/>
      </c>
      <c r="S204" s="1" t="str">
        <f t="shared" si="17"/>
        <v xml:space="preserve">    </v>
      </c>
      <c r="T204" s="1" t="str">
        <f t="shared" si="18"/>
        <v xml:space="preserve">    </v>
      </c>
    </row>
    <row r="205" spans="1:20" ht="15" customHeight="1">
      <c r="A205" s="34" t="str">
        <f t="shared" si="10"/>
        <v/>
      </c>
      <c r="B205" s="13"/>
      <c r="C205" s="29"/>
      <c r="D205" s="29"/>
      <c r="E205" s="14"/>
      <c r="F205" s="15"/>
      <c r="G205" s="14"/>
      <c r="H205" s="14"/>
      <c r="I205" s="12"/>
      <c r="J205" s="12"/>
      <c r="K205" s="12"/>
      <c r="L205" s="16"/>
      <c r="M205" s="17"/>
      <c r="N205" s="18"/>
      <c r="O205" s="15"/>
      <c r="P205" s="12"/>
      <c r="Q205" s="39" t="str">
        <f t="shared" si="15"/>
        <v/>
      </c>
      <c r="R205" s="1" t="str">
        <f t="shared" si="16"/>
        <v/>
      </c>
      <c r="S205" s="1" t="str">
        <f t="shared" si="17"/>
        <v xml:space="preserve">    </v>
      </c>
      <c r="T205" s="1" t="str">
        <f t="shared" si="18"/>
        <v xml:space="preserve">    </v>
      </c>
    </row>
    <row r="206" spans="1:20" ht="15" customHeight="1">
      <c r="A206" s="34" t="str">
        <f t="shared" si="10"/>
        <v/>
      </c>
      <c r="B206" s="13"/>
      <c r="C206" s="29"/>
      <c r="D206" s="29"/>
      <c r="E206" s="14"/>
      <c r="F206" s="15"/>
      <c r="G206" s="14"/>
      <c r="H206" s="14"/>
      <c r="I206" s="12"/>
      <c r="J206" s="12"/>
      <c r="K206" s="12"/>
      <c r="L206" s="16"/>
      <c r="M206" s="17"/>
      <c r="N206" s="18"/>
      <c r="O206" s="15"/>
      <c r="P206" s="12"/>
      <c r="Q206" s="39" t="str">
        <f t="shared" si="15"/>
        <v/>
      </c>
      <c r="R206" s="1" t="str">
        <f t="shared" si="16"/>
        <v/>
      </c>
      <c r="S206" s="1" t="str">
        <f t="shared" si="17"/>
        <v xml:space="preserve">    </v>
      </c>
      <c r="T206" s="1" t="str">
        <f t="shared" si="18"/>
        <v xml:space="preserve">    </v>
      </c>
    </row>
    <row r="207" spans="1:20" ht="15" customHeight="1">
      <c r="A207" s="34" t="str">
        <f t="shared" si="10"/>
        <v/>
      </c>
      <c r="B207" s="13"/>
      <c r="C207" s="29"/>
      <c r="D207" s="29"/>
      <c r="E207" s="14"/>
      <c r="F207" s="15"/>
      <c r="G207" s="14"/>
      <c r="H207" s="14"/>
      <c r="I207" s="12"/>
      <c r="J207" s="12"/>
      <c r="K207" s="12"/>
      <c r="L207" s="16"/>
      <c r="M207" s="17"/>
      <c r="N207" s="18"/>
      <c r="O207" s="15"/>
      <c r="P207" s="12"/>
      <c r="Q207" s="39" t="str">
        <f t="shared" si="15"/>
        <v/>
      </c>
      <c r="R207" s="1" t="str">
        <f t="shared" si="16"/>
        <v/>
      </c>
      <c r="S207" s="1" t="str">
        <f t="shared" si="17"/>
        <v xml:space="preserve">    </v>
      </c>
      <c r="T207" s="1" t="str">
        <f t="shared" si="18"/>
        <v xml:space="preserve">    </v>
      </c>
    </row>
    <row r="208" spans="1:20" ht="15" customHeight="1">
      <c r="A208" s="34" t="str">
        <f t="shared" si="10"/>
        <v/>
      </c>
      <c r="B208" s="13"/>
      <c r="C208" s="29"/>
      <c r="D208" s="29"/>
      <c r="E208" s="14"/>
      <c r="F208" s="15"/>
      <c r="G208" s="14"/>
      <c r="H208" s="14"/>
      <c r="I208" s="12"/>
      <c r="J208" s="12"/>
      <c r="K208" s="12"/>
      <c r="L208" s="16"/>
      <c r="M208" s="17"/>
      <c r="N208" s="18"/>
      <c r="O208" s="15"/>
      <c r="P208" s="12"/>
      <c r="Q208" s="39" t="str">
        <f t="shared" si="15"/>
        <v/>
      </c>
      <c r="R208" s="1" t="str">
        <f t="shared" si="16"/>
        <v/>
      </c>
      <c r="S208" s="1" t="str">
        <f t="shared" si="17"/>
        <v xml:space="preserve">    </v>
      </c>
      <c r="T208" s="1" t="str">
        <f t="shared" si="18"/>
        <v xml:space="preserve">    </v>
      </c>
    </row>
    <row r="209" spans="1:20" ht="15" customHeight="1">
      <c r="A209" s="34" t="str">
        <f t="shared" si="10"/>
        <v/>
      </c>
      <c r="B209" s="13"/>
      <c r="C209" s="29"/>
      <c r="D209" s="29"/>
      <c r="E209" s="14"/>
      <c r="F209" s="15"/>
      <c r="G209" s="14"/>
      <c r="H209" s="14"/>
      <c r="I209" s="12"/>
      <c r="J209" s="12"/>
      <c r="K209" s="12"/>
      <c r="L209" s="16"/>
      <c r="M209" s="17"/>
      <c r="N209" s="18"/>
      <c r="O209" s="15"/>
      <c r="P209" s="12"/>
      <c r="Q209" s="39" t="str">
        <f t="shared" si="15"/>
        <v/>
      </c>
      <c r="R209" s="1" t="str">
        <f t="shared" si="16"/>
        <v/>
      </c>
      <c r="S209" s="1" t="str">
        <f t="shared" si="17"/>
        <v xml:space="preserve">    </v>
      </c>
      <c r="T209" s="1" t="str">
        <f t="shared" si="18"/>
        <v xml:space="preserve">    </v>
      </c>
    </row>
    <row r="210" spans="1:20" ht="15" customHeight="1">
      <c r="A210" s="34" t="str">
        <f t="shared" si="10"/>
        <v/>
      </c>
      <c r="B210" s="13"/>
      <c r="C210" s="29"/>
      <c r="D210" s="29"/>
      <c r="E210" s="14"/>
      <c r="F210" s="15"/>
      <c r="G210" s="14"/>
      <c r="H210" s="14"/>
      <c r="I210" s="12"/>
      <c r="J210" s="12"/>
      <c r="K210" s="12"/>
      <c r="L210" s="16"/>
      <c r="M210" s="17"/>
      <c r="N210" s="18"/>
      <c r="O210" s="15"/>
      <c r="P210" s="12"/>
      <c r="Q210" s="39" t="str">
        <f t="shared" si="15"/>
        <v/>
      </c>
      <c r="R210" s="1" t="str">
        <f t="shared" si="16"/>
        <v/>
      </c>
      <c r="S210" s="1" t="str">
        <f t="shared" si="17"/>
        <v xml:space="preserve">    </v>
      </c>
      <c r="T210" s="1" t="str">
        <f t="shared" si="18"/>
        <v xml:space="preserve">    </v>
      </c>
    </row>
    <row r="211" spans="1:20" ht="15" customHeight="1">
      <c r="A211" s="34" t="str">
        <f t="shared" si="10"/>
        <v/>
      </c>
      <c r="B211" s="13"/>
      <c r="C211" s="29"/>
      <c r="D211" s="29"/>
      <c r="E211" s="14"/>
      <c r="F211" s="15"/>
      <c r="G211" s="14"/>
      <c r="H211" s="14"/>
      <c r="I211" s="12"/>
      <c r="J211" s="12"/>
      <c r="K211" s="12"/>
      <c r="L211" s="16"/>
      <c r="M211" s="17"/>
      <c r="N211" s="18"/>
      <c r="O211" s="15"/>
      <c r="P211" s="12"/>
      <c r="Q211" s="39" t="str">
        <f t="shared" si="15"/>
        <v/>
      </c>
      <c r="R211" s="1" t="str">
        <f t="shared" si="16"/>
        <v/>
      </c>
      <c r="S211" s="1" t="str">
        <f t="shared" si="17"/>
        <v xml:space="preserve">    </v>
      </c>
      <c r="T211" s="1" t="str">
        <f t="shared" si="18"/>
        <v xml:space="preserve">    </v>
      </c>
    </row>
    <row r="212" spans="1:20" ht="15" customHeight="1">
      <c r="A212" s="34" t="str">
        <f t="shared" si="10"/>
        <v/>
      </c>
      <c r="B212" s="13"/>
      <c r="C212" s="29"/>
      <c r="D212" s="29"/>
      <c r="E212" s="14"/>
      <c r="F212" s="15"/>
      <c r="G212" s="14"/>
      <c r="H212" s="14"/>
      <c r="I212" s="12"/>
      <c r="J212" s="12"/>
      <c r="K212" s="12"/>
      <c r="L212" s="16"/>
      <c r="M212" s="17"/>
      <c r="N212" s="18"/>
      <c r="O212" s="15"/>
      <c r="P212" s="12"/>
      <c r="Q212" s="39" t="str">
        <f t="shared" si="15"/>
        <v/>
      </c>
      <c r="R212" s="1" t="str">
        <f t="shared" si="16"/>
        <v/>
      </c>
      <c r="S212" s="1" t="str">
        <f t="shared" si="17"/>
        <v xml:space="preserve">    </v>
      </c>
      <c r="T212" s="1" t="str">
        <f t="shared" si="18"/>
        <v xml:space="preserve">    </v>
      </c>
    </row>
    <row r="213" spans="1:20" ht="15" customHeight="1">
      <c r="A213" s="34" t="str">
        <f t="shared" si="10"/>
        <v/>
      </c>
      <c r="B213" s="13"/>
      <c r="C213" s="29"/>
      <c r="D213" s="29"/>
      <c r="E213" s="14"/>
      <c r="F213" s="15"/>
      <c r="G213" s="14"/>
      <c r="H213" s="14"/>
      <c r="I213" s="12"/>
      <c r="J213" s="12"/>
      <c r="K213" s="12"/>
      <c r="L213" s="16"/>
      <c r="M213" s="17"/>
      <c r="N213" s="18"/>
      <c r="O213" s="15"/>
      <c r="P213" s="12"/>
      <c r="Q213" s="39" t="str">
        <f t="shared" si="15"/>
        <v/>
      </c>
      <c r="R213" s="1" t="str">
        <f t="shared" si="16"/>
        <v/>
      </c>
      <c r="S213" s="1" t="str">
        <f t="shared" si="17"/>
        <v xml:space="preserve">    </v>
      </c>
      <c r="T213" s="1" t="str">
        <f t="shared" si="18"/>
        <v xml:space="preserve">    </v>
      </c>
    </row>
    <row r="214" spans="1:20" ht="15" customHeight="1">
      <c r="A214" s="34" t="str">
        <f t="shared" si="10"/>
        <v/>
      </c>
      <c r="B214" s="13"/>
      <c r="C214" s="29"/>
      <c r="D214" s="29"/>
      <c r="E214" s="14"/>
      <c r="F214" s="15"/>
      <c r="G214" s="14"/>
      <c r="H214" s="14"/>
      <c r="I214" s="12"/>
      <c r="J214" s="12"/>
      <c r="K214" s="12"/>
      <c r="L214" s="16"/>
      <c r="M214" s="17"/>
      <c r="N214" s="18"/>
      <c r="O214" s="15"/>
      <c r="P214" s="12"/>
      <c r="Q214" s="39" t="str">
        <f t="shared" si="15"/>
        <v/>
      </c>
      <c r="R214" s="1" t="str">
        <f t="shared" si="16"/>
        <v/>
      </c>
      <c r="S214" s="1" t="str">
        <f t="shared" si="17"/>
        <v xml:space="preserve">    </v>
      </c>
      <c r="T214" s="1" t="str">
        <f t="shared" si="18"/>
        <v xml:space="preserve">    </v>
      </c>
    </row>
    <row r="215" spans="1:20" ht="15" customHeight="1">
      <c r="A215" s="34" t="str">
        <f t="shared" si="10"/>
        <v/>
      </c>
      <c r="B215" s="13"/>
      <c r="C215" s="29"/>
      <c r="D215" s="29"/>
      <c r="E215" s="14"/>
      <c r="F215" s="15"/>
      <c r="G215" s="14"/>
      <c r="H215" s="14"/>
      <c r="I215" s="12"/>
      <c r="J215" s="12"/>
      <c r="K215" s="12"/>
      <c r="L215" s="16"/>
      <c r="M215" s="17"/>
      <c r="N215" s="18"/>
      <c r="O215" s="15"/>
      <c r="P215" s="12"/>
      <c r="Q215" s="39" t="str">
        <f t="shared" si="15"/>
        <v/>
      </c>
      <c r="R215" s="1" t="str">
        <f t="shared" si="16"/>
        <v/>
      </c>
      <c r="S215" s="1" t="str">
        <f t="shared" si="17"/>
        <v xml:space="preserve">    </v>
      </c>
      <c r="T215" s="1" t="str">
        <f t="shared" si="18"/>
        <v xml:space="preserve">    </v>
      </c>
    </row>
    <row r="216" spans="1:20" ht="15" customHeight="1">
      <c r="A216" s="34" t="str">
        <f t="shared" si="10"/>
        <v/>
      </c>
      <c r="B216" s="13"/>
      <c r="C216" s="29"/>
      <c r="D216" s="29"/>
      <c r="E216" s="14"/>
      <c r="F216" s="15"/>
      <c r="G216" s="14"/>
      <c r="H216" s="14"/>
      <c r="I216" s="12"/>
      <c r="J216" s="12"/>
      <c r="K216" s="12"/>
      <c r="L216" s="16"/>
      <c r="M216" s="17"/>
      <c r="N216" s="18"/>
      <c r="O216" s="15"/>
      <c r="P216" s="12"/>
      <c r="Q216" s="39" t="str">
        <f t="shared" si="15"/>
        <v/>
      </c>
      <c r="R216" s="1" t="str">
        <f t="shared" si="16"/>
        <v/>
      </c>
      <c r="S216" s="1" t="str">
        <f t="shared" si="17"/>
        <v xml:space="preserve">    </v>
      </c>
      <c r="T216" s="1" t="str">
        <f t="shared" si="18"/>
        <v xml:space="preserve">    </v>
      </c>
    </row>
    <row r="217" spans="1:20" ht="15" customHeight="1">
      <c r="A217" s="34" t="str">
        <f t="shared" si="10"/>
        <v/>
      </c>
      <c r="B217" s="13"/>
      <c r="C217" s="29"/>
      <c r="D217" s="29"/>
      <c r="E217" s="14"/>
      <c r="F217" s="15"/>
      <c r="G217" s="14"/>
      <c r="H217" s="14"/>
      <c r="I217" s="12"/>
      <c r="J217" s="12"/>
      <c r="K217" s="12"/>
      <c r="L217" s="16"/>
      <c r="M217" s="17"/>
      <c r="N217" s="18"/>
      <c r="O217" s="15"/>
      <c r="P217" s="12"/>
      <c r="Q217" s="39" t="str">
        <f t="shared" si="15"/>
        <v/>
      </c>
      <c r="R217" s="1" t="str">
        <f t="shared" si="16"/>
        <v/>
      </c>
      <c r="S217" s="1" t="str">
        <f t="shared" si="17"/>
        <v xml:space="preserve">    </v>
      </c>
      <c r="T217" s="1" t="str">
        <f t="shared" si="18"/>
        <v xml:space="preserve">    </v>
      </c>
    </row>
    <row r="218" spans="1:20" ht="15" customHeight="1">
      <c r="A218" s="34" t="str">
        <f t="shared" si="10"/>
        <v/>
      </c>
      <c r="B218" s="13"/>
      <c r="C218" s="29"/>
      <c r="D218" s="29"/>
      <c r="E218" s="14"/>
      <c r="F218" s="15"/>
      <c r="G218" s="14"/>
      <c r="H218" s="14"/>
      <c r="I218" s="12"/>
      <c r="J218" s="12"/>
      <c r="K218" s="12"/>
      <c r="L218" s="16"/>
      <c r="M218" s="17"/>
      <c r="N218" s="18"/>
      <c r="O218" s="15"/>
      <c r="P218" s="12"/>
      <c r="Q218" s="39" t="str">
        <f t="shared" si="15"/>
        <v/>
      </c>
      <c r="R218" s="1" t="str">
        <f t="shared" si="16"/>
        <v/>
      </c>
      <c r="S218" s="1" t="str">
        <f t="shared" si="17"/>
        <v xml:space="preserve">    </v>
      </c>
      <c r="T218" s="1" t="str">
        <f t="shared" si="18"/>
        <v xml:space="preserve">    </v>
      </c>
    </row>
    <row r="219" spans="1:20" ht="15" customHeight="1">
      <c r="A219" s="34" t="str">
        <f t="shared" si="10"/>
        <v/>
      </c>
      <c r="B219" s="13"/>
      <c r="C219" s="29"/>
      <c r="D219" s="29"/>
      <c r="E219" s="14"/>
      <c r="F219" s="15"/>
      <c r="G219" s="14"/>
      <c r="H219" s="14"/>
      <c r="I219" s="12"/>
      <c r="J219" s="12"/>
      <c r="K219" s="12"/>
      <c r="L219" s="16"/>
      <c r="M219" s="17"/>
      <c r="N219" s="18"/>
      <c r="O219" s="15"/>
      <c r="P219" s="12"/>
      <c r="Q219" s="39" t="str">
        <f t="shared" si="15"/>
        <v/>
      </c>
      <c r="R219" s="1" t="str">
        <f t="shared" si="16"/>
        <v/>
      </c>
      <c r="S219" s="1" t="str">
        <f t="shared" si="17"/>
        <v xml:space="preserve">    </v>
      </c>
      <c r="T219" s="1" t="str">
        <f t="shared" si="18"/>
        <v xml:space="preserve">    </v>
      </c>
    </row>
    <row r="220" spans="1:20" ht="15" customHeight="1">
      <c r="A220" s="34" t="str">
        <f t="shared" si="10"/>
        <v/>
      </c>
      <c r="B220" s="13"/>
      <c r="C220" s="29"/>
      <c r="D220" s="29"/>
      <c r="E220" s="14"/>
      <c r="F220" s="15"/>
      <c r="G220" s="14"/>
      <c r="H220" s="14"/>
      <c r="I220" s="12"/>
      <c r="J220" s="12"/>
      <c r="K220" s="12"/>
      <c r="L220" s="16"/>
      <c r="M220" s="17"/>
      <c r="N220" s="18"/>
      <c r="O220" s="15"/>
      <c r="P220" s="12"/>
      <c r="Q220" s="39" t="str">
        <f t="shared" si="15"/>
        <v/>
      </c>
      <c r="R220" s="1" t="str">
        <f t="shared" si="16"/>
        <v/>
      </c>
      <c r="S220" s="1" t="str">
        <f t="shared" si="17"/>
        <v xml:space="preserve">    </v>
      </c>
      <c r="T220" s="1" t="str">
        <f t="shared" si="18"/>
        <v xml:space="preserve">    </v>
      </c>
    </row>
    <row r="221" spans="1:20" ht="15" customHeight="1">
      <c r="A221" s="34" t="str">
        <f t="shared" si="10"/>
        <v/>
      </c>
      <c r="B221" s="13"/>
      <c r="C221" s="29"/>
      <c r="D221" s="29"/>
      <c r="E221" s="14"/>
      <c r="F221" s="15"/>
      <c r="G221" s="14"/>
      <c r="H221" s="14"/>
      <c r="I221" s="12"/>
      <c r="J221" s="12"/>
      <c r="K221" s="12"/>
      <c r="L221" s="16"/>
      <c r="M221" s="17"/>
      <c r="N221" s="18"/>
      <c r="O221" s="15"/>
      <c r="P221" s="12"/>
      <c r="Q221" s="39" t="str">
        <f t="shared" si="15"/>
        <v/>
      </c>
      <c r="R221" s="1" t="str">
        <f t="shared" si="16"/>
        <v/>
      </c>
      <c r="S221" s="1" t="str">
        <f t="shared" si="17"/>
        <v xml:space="preserve">    </v>
      </c>
      <c r="T221" s="1" t="str">
        <f t="shared" si="18"/>
        <v xml:space="preserve">    </v>
      </c>
    </row>
    <row r="222" spans="1:20" ht="15" customHeight="1">
      <c r="A222" s="34" t="str">
        <f t="shared" si="10"/>
        <v/>
      </c>
      <c r="B222" s="23"/>
      <c r="C222" s="30"/>
      <c r="D222" s="30"/>
      <c r="E222" s="14"/>
      <c r="F222" s="15"/>
      <c r="G222" s="24"/>
      <c r="H222" s="24"/>
      <c r="I222" s="22"/>
      <c r="J222" s="22"/>
      <c r="K222" s="22"/>
      <c r="L222" s="16"/>
      <c r="M222" s="25"/>
      <c r="N222" s="26"/>
      <c r="O222" s="27"/>
      <c r="P222" s="22"/>
      <c r="Q222" s="39" t="str">
        <f t="shared" si="15"/>
        <v/>
      </c>
      <c r="R222" s="1" t="str">
        <f t="shared" si="16"/>
        <v/>
      </c>
      <c r="S222" s="1" t="str">
        <f t="shared" si="17"/>
        <v xml:space="preserve">    </v>
      </c>
      <c r="T222" s="1" t="str">
        <f t="shared" si="18"/>
        <v xml:space="preserve">    </v>
      </c>
    </row>
    <row r="223" spans="1:20" ht="15" customHeight="1">
      <c r="A223" s="34" t="str">
        <f t="shared" si="10"/>
        <v/>
      </c>
      <c r="B223" s="13"/>
      <c r="C223" s="29"/>
      <c r="D223" s="29"/>
      <c r="E223" s="14"/>
      <c r="F223" s="15"/>
      <c r="G223" s="14"/>
      <c r="H223" s="14"/>
      <c r="I223" s="12"/>
      <c r="J223" s="12"/>
      <c r="K223" s="12"/>
      <c r="L223" s="16"/>
      <c r="M223" s="17"/>
      <c r="N223" s="18"/>
      <c r="O223" s="15"/>
      <c r="P223" s="12"/>
      <c r="Q223" s="39" t="str">
        <f t="shared" si="15"/>
        <v/>
      </c>
      <c r="R223" s="1" t="str">
        <f t="shared" si="16"/>
        <v/>
      </c>
      <c r="S223" s="1" t="str">
        <f t="shared" si="17"/>
        <v xml:space="preserve">    </v>
      </c>
      <c r="T223" s="1" t="str">
        <f t="shared" si="18"/>
        <v xml:space="preserve">    </v>
      </c>
    </row>
    <row r="224" spans="1:20" ht="15" customHeight="1">
      <c r="A224" s="34" t="str">
        <f t="shared" si="10"/>
        <v/>
      </c>
      <c r="B224" s="13"/>
      <c r="C224" s="29"/>
      <c r="D224" s="29"/>
      <c r="E224" s="14"/>
      <c r="F224" s="15"/>
      <c r="G224" s="14"/>
      <c r="H224" s="14"/>
      <c r="I224" s="12"/>
      <c r="J224" s="12"/>
      <c r="K224" s="12"/>
      <c r="L224" s="16"/>
      <c r="M224" s="17"/>
      <c r="N224" s="18"/>
      <c r="O224" s="15"/>
      <c r="P224" s="12"/>
      <c r="Q224" s="39" t="str">
        <f t="shared" si="15"/>
        <v/>
      </c>
      <c r="R224" s="1" t="str">
        <f t="shared" si="16"/>
        <v/>
      </c>
      <c r="S224" s="1" t="str">
        <f t="shared" si="17"/>
        <v xml:space="preserve">    </v>
      </c>
      <c r="T224" s="1" t="str">
        <f t="shared" si="18"/>
        <v xml:space="preserve">    </v>
      </c>
    </row>
    <row r="225" spans="1:20" ht="15" customHeight="1">
      <c r="A225" s="34" t="str">
        <f t="shared" si="10"/>
        <v/>
      </c>
      <c r="B225" s="13"/>
      <c r="C225" s="29"/>
      <c r="D225" s="29"/>
      <c r="E225" s="14"/>
      <c r="F225" s="15"/>
      <c r="G225" s="14"/>
      <c r="H225" s="14"/>
      <c r="I225" s="12"/>
      <c r="J225" s="12"/>
      <c r="K225" s="12"/>
      <c r="L225" s="16"/>
      <c r="M225" s="17"/>
      <c r="N225" s="18"/>
      <c r="O225" s="15"/>
      <c r="P225" s="12"/>
      <c r="Q225" s="39" t="str">
        <f t="shared" si="15"/>
        <v/>
      </c>
      <c r="R225" s="1" t="str">
        <f t="shared" si="16"/>
        <v/>
      </c>
      <c r="S225" s="1" t="str">
        <f t="shared" si="17"/>
        <v xml:space="preserve">    </v>
      </c>
      <c r="T225" s="1" t="str">
        <f t="shared" si="18"/>
        <v xml:space="preserve">    </v>
      </c>
    </row>
    <row r="226" spans="1:20" ht="15" customHeight="1">
      <c r="A226" s="34" t="str">
        <f t="shared" si="10"/>
        <v/>
      </c>
      <c r="B226" s="13"/>
      <c r="C226" s="29"/>
      <c r="D226" s="29"/>
      <c r="E226" s="14"/>
      <c r="F226" s="15"/>
      <c r="G226" s="14"/>
      <c r="H226" s="14"/>
      <c r="I226" s="12"/>
      <c r="J226" s="12"/>
      <c r="K226" s="12"/>
      <c r="L226" s="16"/>
      <c r="M226" s="17"/>
      <c r="N226" s="18"/>
      <c r="O226" s="15"/>
      <c r="P226" s="12"/>
      <c r="Q226" s="39" t="str">
        <f t="shared" si="15"/>
        <v/>
      </c>
      <c r="R226" s="1" t="str">
        <f t="shared" si="16"/>
        <v/>
      </c>
      <c r="S226" s="1" t="str">
        <f t="shared" si="17"/>
        <v xml:space="preserve">    </v>
      </c>
      <c r="T226" s="1" t="str">
        <f t="shared" si="18"/>
        <v xml:space="preserve">    </v>
      </c>
    </row>
    <row r="227" spans="1:20" ht="15" customHeight="1">
      <c r="A227" s="34" t="str">
        <f t="shared" si="10"/>
        <v/>
      </c>
      <c r="B227" s="13"/>
      <c r="C227" s="29"/>
      <c r="D227" s="29"/>
      <c r="E227" s="14"/>
      <c r="F227" s="15"/>
      <c r="G227" s="14"/>
      <c r="H227" s="14"/>
      <c r="I227" s="12"/>
      <c r="J227" s="12"/>
      <c r="K227" s="12"/>
      <c r="L227" s="16"/>
      <c r="M227" s="17"/>
      <c r="N227" s="18"/>
      <c r="O227" s="15"/>
      <c r="P227" s="12"/>
      <c r="Q227" s="39" t="str">
        <f t="shared" si="15"/>
        <v/>
      </c>
      <c r="R227" s="1" t="str">
        <f t="shared" si="16"/>
        <v/>
      </c>
      <c r="S227" s="1" t="str">
        <f t="shared" si="17"/>
        <v xml:space="preserve">    </v>
      </c>
      <c r="T227" s="1" t="str">
        <f t="shared" si="18"/>
        <v xml:space="preserve">    </v>
      </c>
    </row>
    <row r="228" spans="1:20" ht="15" customHeight="1">
      <c r="A228" s="34" t="str">
        <f t="shared" si="10"/>
        <v/>
      </c>
      <c r="B228" s="13"/>
      <c r="C228" s="29"/>
      <c r="D228" s="29"/>
      <c r="E228" s="14"/>
      <c r="F228" s="15"/>
      <c r="G228" s="14"/>
      <c r="H228" s="14"/>
      <c r="I228" s="12"/>
      <c r="J228" s="12"/>
      <c r="K228" s="12"/>
      <c r="L228" s="16"/>
      <c r="M228" s="17"/>
      <c r="N228" s="18"/>
      <c r="O228" s="15"/>
      <c r="P228" s="12"/>
      <c r="Q228" s="39" t="str">
        <f t="shared" si="15"/>
        <v/>
      </c>
      <c r="R228" s="1" t="str">
        <f t="shared" si="16"/>
        <v/>
      </c>
      <c r="S228" s="1" t="str">
        <f t="shared" si="17"/>
        <v xml:space="preserve">    </v>
      </c>
      <c r="T228" s="1" t="str">
        <f t="shared" si="18"/>
        <v xml:space="preserve">    </v>
      </c>
    </row>
    <row r="229" spans="1:20" ht="15" customHeight="1">
      <c r="A229" s="34" t="str">
        <f t="shared" si="10"/>
        <v/>
      </c>
      <c r="B229" s="13"/>
      <c r="C229" s="29"/>
      <c r="D229" s="29"/>
      <c r="E229" s="14"/>
      <c r="F229" s="15"/>
      <c r="G229" s="14"/>
      <c r="H229" s="14"/>
      <c r="I229" s="12"/>
      <c r="J229" s="12"/>
      <c r="K229" s="12"/>
      <c r="L229" s="16"/>
      <c r="M229" s="17"/>
      <c r="N229" s="18"/>
      <c r="O229" s="15"/>
      <c r="P229" s="12"/>
      <c r="Q229" s="39" t="str">
        <f t="shared" si="15"/>
        <v/>
      </c>
      <c r="R229" s="1" t="str">
        <f t="shared" si="16"/>
        <v/>
      </c>
      <c r="S229" s="1" t="str">
        <f t="shared" si="17"/>
        <v xml:space="preserve">    </v>
      </c>
      <c r="T229" s="1" t="str">
        <f t="shared" si="18"/>
        <v xml:space="preserve">    </v>
      </c>
    </row>
    <row r="230" spans="1:20" ht="15" customHeight="1">
      <c r="A230" s="34" t="str">
        <f t="shared" si="10"/>
        <v/>
      </c>
      <c r="B230" s="13"/>
      <c r="C230" s="29"/>
      <c r="D230" s="29"/>
      <c r="E230" s="14"/>
      <c r="F230" s="15"/>
      <c r="G230" s="14"/>
      <c r="H230" s="14"/>
      <c r="I230" s="12"/>
      <c r="J230" s="12"/>
      <c r="K230" s="12"/>
      <c r="L230" s="16"/>
      <c r="M230" s="17"/>
      <c r="N230" s="18"/>
      <c r="O230" s="15"/>
      <c r="P230" s="12"/>
      <c r="Q230" s="39" t="str">
        <f t="shared" si="15"/>
        <v/>
      </c>
      <c r="R230" s="1" t="str">
        <f t="shared" si="16"/>
        <v/>
      </c>
      <c r="S230" s="1" t="str">
        <f t="shared" si="17"/>
        <v xml:space="preserve">    </v>
      </c>
      <c r="T230" s="1" t="str">
        <f t="shared" si="18"/>
        <v xml:space="preserve">    </v>
      </c>
    </row>
    <row r="231" spans="1:20" ht="15" customHeight="1">
      <c r="A231" s="34" t="str">
        <f t="shared" si="10"/>
        <v/>
      </c>
      <c r="B231" s="13"/>
      <c r="C231" s="29"/>
      <c r="D231" s="29"/>
      <c r="E231" s="14"/>
      <c r="F231" s="15"/>
      <c r="G231" s="14"/>
      <c r="H231" s="14"/>
      <c r="I231" s="12"/>
      <c r="J231" s="12"/>
      <c r="K231" s="12"/>
      <c r="L231" s="16"/>
      <c r="M231" s="17"/>
      <c r="N231" s="18"/>
      <c r="O231" s="15"/>
      <c r="P231" s="12"/>
      <c r="Q231" s="39" t="str">
        <f t="shared" si="15"/>
        <v/>
      </c>
      <c r="R231" s="1" t="str">
        <f t="shared" si="16"/>
        <v/>
      </c>
      <c r="S231" s="1" t="str">
        <f t="shared" si="17"/>
        <v xml:space="preserve">    </v>
      </c>
      <c r="T231" s="1" t="str">
        <f t="shared" si="18"/>
        <v xml:space="preserve">    </v>
      </c>
    </row>
    <row r="232" spans="1:20" ht="15" customHeight="1">
      <c r="A232" s="34" t="str">
        <f t="shared" si="10"/>
        <v/>
      </c>
      <c r="B232" s="13"/>
      <c r="C232" s="29"/>
      <c r="D232" s="29"/>
      <c r="E232" s="14"/>
      <c r="F232" s="15"/>
      <c r="G232" s="14"/>
      <c r="H232" s="14"/>
      <c r="I232" s="12"/>
      <c r="J232" s="12"/>
      <c r="K232" s="12"/>
      <c r="L232" s="16"/>
      <c r="M232" s="17"/>
      <c r="N232" s="18"/>
      <c r="O232" s="15"/>
      <c r="P232" s="12"/>
      <c r="Q232" s="39" t="str">
        <f t="shared" si="15"/>
        <v/>
      </c>
      <c r="R232" s="1" t="str">
        <f t="shared" si="16"/>
        <v/>
      </c>
      <c r="S232" s="1" t="str">
        <f t="shared" si="17"/>
        <v xml:space="preserve">    </v>
      </c>
      <c r="T232" s="1" t="str">
        <f t="shared" si="18"/>
        <v xml:space="preserve">    </v>
      </c>
    </row>
    <row r="233" spans="1:20" ht="15" customHeight="1">
      <c r="A233" s="34" t="str">
        <f t="shared" si="10"/>
        <v/>
      </c>
      <c r="B233" s="13"/>
      <c r="C233" s="29"/>
      <c r="D233" s="29"/>
      <c r="E233" s="14"/>
      <c r="F233" s="15"/>
      <c r="G233" s="14"/>
      <c r="H233" s="14"/>
      <c r="I233" s="12"/>
      <c r="J233" s="12"/>
      <c r="K233" s="12"/>
      <c r="L233" s="16"/>
      <c r="M233" s="17"/>
      <c r="N233" s="18"/>
      <c r="O233" s="15"/>
      <c r="P233" s="12"/>
      <c r="Q233" s="39" t="str">
        <f t="shared" si="15"/>
        <v/>
      </c>
      <c r="R233" s="1" t="str">
        <f t="shared" si="16"/>
        <v/>
      </c>
      <c r="S233" s="1" t="str">
        <f t="shared" si="17"/>
        <v xml:space="preserve">    </v>
      </c>
      <c r="T233" s="1" t="str">
        <f t="shared" si="18"/>
        <v xml:space="preserve">    </v>
      </c>
    </row>
    <row r="234" spans="1:20" ht="15" customHeight="1">
      <c r="A234" s="34" t="str">
        <f t="shared" si="10"/>
        <v/>
      </c>
      <c r="B234" s="13"/>
      <c r="C234" s="29"/>
      <c r="D234" s="29"/>
      <c r="E234" s="14"/>
      <c r="F234" s="15"/>
      <c r="G234" s="14"/>
      <c r="H234" s="14"/>
      <c r="I234" s="12"/>
      <c r="J234" s="12"/>
      <c r="K234" s="12"/>
      <c r="L234" s="16"/>
      <c r="M234" s="17"/>
      <c r="N234" s="18"/>
      <c r="O234" s="15"/>
      <c r="P234" s="12"/>
      <c r="Q234" s="39" t="str">
        <f t="shared" si="15"/>
        <v/>
      </c>
      <c r="R234" s="1" t="str">
        <f t="shared" si="16"/>
        <v/>
      </c>
      <c r="S234" s="1" t="str">
        <f t="shared" si="17"/>
        <v xml:space="preserve">    </v>
      </c>
      <c r="T234" s="1" t="str">
        <f t="shared" si="18"/>
        <v xml:space="preserve">    </v>
      </c>
    </row>
    <row r="235" spans="1:20" ht="15" customHeight="1">
      <c r="A235" s="34" t="str">
        <f t="shared" si="10"/>
        <v/>
      </c>
      <c r="B235" s="13"/>
      <c r="C235" s="29"/>
      <c r="D235" s="29"/>
      <c r="E235" s="14"/>
      <c r="F235" s="15"/>
      <c r="G235" s="14"/>
      <c r="H235" s="14"/>
      <c r="I235" s="12"/>
      <c r="J235" s="12"/>
      <c r="K235" s="12"/>
      <c r="L235" s="16"/>
      <c r="M235" s="17"/>
      <c r="N235" s="18"/>
      <c r="O235" s="15"/>
      <c r="P235" s="12"/>
      <c r="Q235" s="39" t="str">
        <f t="shared" si="15"/>
        <v/>
      </c>
      <c r="R235" s="1" t="str">
        <f t="shared" si="16"/>
        <v/>
      </c>
      <c r="S235" s="1" t="str">
        <f t="shared" si="17"/>
        <v xml:space="preserve">    </v>
      </c>
      <c r="T235" s="1" t="str">
        <f t="shared" si="18"/>
        <v xml:space="preserve">    </v>
      </c>
    </row>
    <row r="236" spans="1:20" ht="15" customHeight="1">
      <c r="A236" s="34" t="str">
        <f t="shared" si="10"/>
        <v/>
      </c>
      <c r="B236" s="13"/>
      <c r="C236" s="29"/>
      <c r="D236" s="29"/>
      <c r="E236" s="14"/>
      <c r="F236" s="15"/>
      <c r="G236" s="14"/>
      <c r="H236" s="14"/>
      <c r="I236" s="12"/>
      <c r="J236" s="12"/>
      <c r="K236" s="12"/>
      <c r="L236" s="16"/>
      <c r="M236" s="17"/>
      <c r="N236" s="18"/>
      <c r="O236" s="15"/>
      <c r="P236" s="12"/>
      <c r="Q236" s="39" t="str">
        <f t="shared" si="15"/>
        <v/>
      </c>
      <c r="R236" s="1" t="str">
        <f t="shared" si="16"/>
        <v/>
      </c>
      <c r="S236" s="1" t="str">
        <f t="shared" si="17"/>
        <v xml:space="preserve">    </v>
      </c>
      <c r="T236" s="1" t="str">
        <f t="shared" si="18"/>
        <v xml:space="preserve">    </v>
      </c>
    </row>
    <row r="237" spans="1:20" ht="15" customHeight="1">
      <c r="A237" s="34" t="str">
        <f t="shared" si="10"/>
        <v/>
      </c>
      <c r="B237" s="13"/>
      <c r="C237" s="29"/>
      <c r="D237" s="29"/>
      <c r="E237" s="14"/>
      <c r="F237" s="15"/>
      <c r="G237" s="14"/>
      <c r="H237" s="14"/>
      <c r="I237" s="12"/>
      <c r="J237" s="12"/>
      <c r="K237" s="12"/>
      <c r="L237" s="16"/>
      <c r="M237" s="17"/>
      <c r="N237" s="18"/>
      <c r="O237" s="15"/>
      <c r="P237" s="12"/>
      <c r="Q237" s="39" t="str">
        <f t="shared" si="15"/>
        <v/>
      </c>
      <c r="R237" s="1" t="str">
        <f t="shared" si="16"/>
        <v/>
      </c>
      <c r="S237" s="1" t="str">
        <f t="shared" si="17"/>
        <v xml:space="preserve">    </v>
      </c>
      <c r="T237" s="1" t="str">
        <f t="shared" si="18"/>
        <v xml:space="preserve">    </v>
      </c>
    </row>
    <row r="238" spans="1:20" ht="15" customHeight="1">
      <c r="A238" s="34" t="str">
        <f t="shared" si="10"/>
        <v/>
      </c>
      <c r="B238" s="13"/>
      <c r="C238" s="29"/>
      <c r="D238" s="29"/>
      <c r="E238" s="14"/>
      <c r="F238" s="15"/>
      <c r="G238" s="14"/>
      <c r="H238" s="14"/>
      <c r="I238" s="12"/>
      <c r="J238" s="12"/>
      <c r="K238" s="12"/>
      <c r="L238" s="16"/>
      <c r="M238" s="17"/>
      <c r="N238" s="18"/>
      <c r="O238" s="15"/>
      <c r="P238" s="12"/>
      <c r="Q238" s="39" t="str">
        <f t="shared" si="15"/>
        <v/>
      </c>
      <c r="R238" s="1" t="str">
        <f t="shared" si="16"/>
        <v/>
      </c>
      <c r="S238" s="1" t="str">
        <f t="shared" si="17"/>
        <v xml:space="preserve">    </v>
      </c>
      <c r="T238" s="1" t="str">
        <f t="shared" si="18"/>
        <v xml:space="preserve">    </v>
      </c>
    </row>
    <row r="239" spans="1:20" ht="15" customHeight="1">
      <c r="A239" s="34" t="str">
        <f t="shared" si="10"/>
        <v/>
      </c>
      <c r="B239" s="13"/>
      <c r="C239" s="29"/>
      <c r="D239" s="29"/>
      <c r="E239" s="14"/>
      <c r="F239" s="15"/>
      <c r="G239" s="14"/>
      <c r="H239" s="14"/>
      <c r="I239" s="12"/>
      <c r="J239" s="12"/>
      <c r="K239" s="12"/>
      <c r="L239" s="16"/>
      <c r="M239" s="17"/>
      <c r="N239" s="18"/>
      <c r="O239" s="15"/>
      <c r="P239" s="12"/>
      <c r="Q239" s="39" t="str">
        <f t="shared" si="15"/>
        <v/>
      </c>
      <c r="R239" s="1" t="str">
        <f t="shared" si="16"/>
        <v/>
      </c>
      <c r="S239" s="1" t="str">
        <f t="shared" si="17"/>
        <v xml:space="preserve">    </v>
      </c>
      <c r="T239" s="1" t="str">
        <f t="shared" si="18"/>
        <v xml:space="preserve">    </v>
      </c>
    </row>
    <row r="240" spans="1:20" ht="15" customHeight="1">
      <c r="A240" s="34" t="str">
        <f t="shared" si="10"/>
        <v/>
      </c>
      <c r="B240" s="13"/>
      <c r="C240" s="29"/>
      <c r="D240" s="29"/>
      <c r="E240" s="14"/>
      <c r="F240" s="15"/>
      <c r="G240" s="14"/>
      <c r="H240" s="14"/>
      <c r="I240" s="12"/>
      <c r="J240" s="12"/>
      <c r="K240" s="12"/>
      <c r="L240" s="16"/>
      <c r="M240" s="17"/>
      <c r="N240" s="18"/>
      <c r="O240" s="15"/>
      <c r="P240" s="12"/>
      <c r="Q240" s="39" t="str">
        <f t="shared" si="15"/>
        <v/>
      </c>
      <c r="R240" s="1" t="str">
        <f t="shared" si="16"/>
        <v/>
      </c>
      <c r="S240" s="1" t="str">
        <f t="shared" si="17"/>
        <v xml:space="preserve">    </v>
      </c>
      <c r="T240" s="1" t="str">
        <f t="shared" si="18"/>
        <v xml:space="preserve">    </v>
      </c>
    </row>
    <row r="241" spans="1:20" ht="15" customHeight="1">
      <c r="A241" s="34" t="str">
        <f t="shared" si="10"/>
        <v/>
      </c>
      <c r="B241" s="13"/>
      <c r="C241" s="29"/>
      <c r="D241" s="29"/>
      <c r="E241" s="14"/>
      <c r="F241" s="15"/>
      <c r="G241" s="14"/>
      <c r="H241" s="14"/>
      <c r="I241" s="12"/>
      <c r="J241" s="12"/>
      <c r="K241" s="12"/>
      <c r="L241" s="16"/>
      <c r="M241" s="17"/>
      <c r="N241" s="18"/>
      <c r="O241" s="15"/>
      <c r="P241" s="12"/>
      <c r="Q241" s="39" t="str">
        <f t="shared" si="15"/>
        <v/>
      </c>
      <c r="R241" s="1" t="str">
        <f t="shared" si="16"/>
        <v/>
      </c>
      <c r="S241" s="1" t="str">
        <f t="shared" si="17"/>
        <v xml:space="preserve">    </v>
      </c>
      <c r="T241" s="1" t="str">
        <f t="shared" si="18"/>
        <v xml:space="preserve">    </v>
      </c>
    </row>
    <row r="242" spans="1:20" ht="15" customHeight="1">
      <c r="A242" s="34" t="str">
        <f t="shared" si="10"/>
        <v/>
      </c>
      <c r="B242" s="13"/>
      <c r="C242" s="29"/>
      <c r="D242" s="29"/>
      <c r="E242" s="14"/>
      <c r="F242" s="15"/>
      <c r="G242" s="14"/>
      <c r="H242" s="14"/>
      <c r="I242" s="12"/>
      <c r="J242" s="12"/>
      <c r="K242" s="12"/>
      <c r="L242" s="16"/>
      <c r="M242" s="17"/>
      <c r="N242" s="18"/>
      <c r="O242" s="15"/>
      <c r="P242" s="12"/>
      <c r="Q242" s="39" t="str">
        <f t="shared" si="15"/>
        <v/>
      </c>
      <c r="R242" s="1" t="str">
        <f t="shared" si="16"/>
        <v/>
      </c>
      <c r="S242" s="1" t="str">
        <f t="shared" si="17"/>
        <v xml:space="preserve">    </v>
      </c>
      <c r="T242" s="1" t="str">
        <f t="shared" si="18"/>
        <v xml:space="preserve">    </v>
      </c>
    </row>
    <row r="243" spans="1:20" ht="15" customHeight="1">
      <c r="A243" s="34" t="str">
        <f t="shared" si="10"/>
        <v/>
      </c>
      <c r="B243" s="13"/>
      <c r="C243" s="29"/>
      <c r="D243" s="29"/>
      <c r="E243" s="14"/>
      <c r="F243" s="15"/>
      <c r="G243" s="14"/>
      <c r="H243" s="14"/>
      <c r="I243" s="12"/>
      <c r="J243" s="12"/>
      <c r="K243" s="12"/>
      <c r="L243" s="16"/>
      <c r="M243" s="17"/>
      <c r="N243" s="18"/>
      <c r="O243" s="15"/>
      <c r="P243" s="12"/>
      <c r="Q243" s="39" t="str">
        <f t="shared" si="15"/>
        <v/>
      </c>
      <c r="R243" s="1" t="str">
        <f t="shared" si="16"/>
        <v/>
      </c>
      <c r="S243" s="1" t="str">
        <f t="shared" si="17"/>
        <v xml:space="preserve">    </v>
      </c>
      <c r="T243" s="1" t="str">
        <f t="shared" si="18"/>
        <v xml:space="preserve">    </v>
      </c>
    </row>
    <row r="244" spans="1:20" ht="15" customHeight="1">
      <c r="A244" s="34" t="str">
        <f t="shared" si="10"/>
        <v/>
      </c>
      <c r="B244" s="13"/>
      <c r="C244" s="29"/>
      <c r="D244" s="29"/>
      <c r="E244" s="14"/>
      <c r="F244" s="15"/>
      <c r="G244" s="14"/>
      <c r="H244" s="14"/>
      <c r="I244" s="12"/>
      <c r="J244" s="12"/>
      <c r="K244" s="12"/>
      <c r="L244" s="16"/>
      <c r="M244" s="17"/>
      <c r="N244" s="18"/>
      <c r="O244" s="15"/>
      <c r="P244" s="12"/>
      <c r="Q244" s="39" t="str">
        <f t="shared" si="15"/>
        <v/>
      </c>
      <c r="R244" s="1" t="str">
        <f t="shared" si="16"/>
        <v/>
      </c>
      <c r="S244" s="1" t="str">
        <f t="shared" si="17"/>
        <v xml:space="preserve">    </v>
      </c>
      <c r="T244" s="1" t="str">
        <f t="shared" si="18"/>
        <v xml:space="preserve">    </v>
      </c>
    </row>
    <row r="245" spans="1:20" ht="15" customHeight="1">
      <c r="A245" s="34" t="str">
        <f t="shared" si="10"/>
        <v/>
      </c>
      <c r="B245" s="13"/>
      <c r="C245" s="29"/>
      <c r="D245" s="29"/>
      <c r="E245" s="14"/>
      <c r="F245" s="15"/>
      <c r="G245" s="14"/>
      <c r="H245" s="14"/>
      <c r="I245" s="12"/>
      <c r="J245" s="12"/>
      <c r="K245" s="12"/>
      <c r="L245" s="16"/>
      <c r="M245" s="17"/>
      <c r="N245" s="18"/>
      <c r="O245" s="15"/>
      <c r="P245" s="12"/>
      <c r="Q245" s="39" t="str">
        <f t="shared" si="15"/>
        <v/>
      </c>
      <c r="R245" s="1" t="str">
        <f t="shared" si="16"/>
        <v/>
      </c>
      <c r="S245" s="1" t="str">
        <f t="shared" si="17"/>
        <v xml:space="preserve">    </v>
      </c>
      <c r="T245" s="1" t="str">
        <f t="shared" si="18"/>
        <v xml:space="preserve">    </v>
      </c>
    </row>
    <row r="246" spans="1:20" ht="15" customHeight="1">
      <c r="A246" s="34" t="str">
        <f t="shared" si="10"/>
        <v/>
      </c>
      <c r="B246" s="13"/>
      <c r="C246" s="29"/>
      <c r="D246" s="29"/>
      <c r="E246" s="14"/>
      <c r="F246" s="15"/>
      <c r="G246" s="14"/>
      <c r="H246" s="14"/>
      <c r="I246" s="12"/>
      <c r="J246" s="12"/>
      <c r="K246" s="12"/>
      <c r="L246" s="16"/>
      <c r="M246" s="17"/>
      <c r="N246" s="18"/>
      <c r="O246" s="15"/>
      <c r="P246" s="12"/>
      <c r="Q246" s="39" t="str">
        <f t="shared" si="15"/>
        <v/>
      </c>
      <c r="R246" s="1" t="str">
        <f t="shared" ref="R246:R309" si="19">A253</f>
        <v/>
      </c>
      <c r="S246" s="1" t="str">
        <f t="shared" ref="S246:S309" si="20">""&amp;L253&amp;"  "&amp;M253&amp;"  "&amp;N253&amp;""</f>
        <v xml:space="preserve">    </v>
      </c>
      <c r="T246" s="1" t="str">
        <f t="shared" si="18"/>
        <v xml:space="preserve">    </v>
      </c>
    </row>
    <row r="247" spans="1:20" ht="15" customHeight="1">
      <c r="A247" s="34" t="str">
        <f t="shared" si="10"/>
        <v/>
      </c>
      <c r="B247" s="13"/>
      <c r="C247" s="29"/>
      <c r="D247" s="29"/>
      <c r="E247" s="14"/>
      <c r="F247" s="15"/>
      <c r="G247" s="14"/>
      <c r="H247" s="14"/>
      <c r="I247" s="12"/>
      <c r="J247" s="12"/>
      <c r="K247" s="12"/>
      <c r="L247" s="16"/>
      <c r="M247" s="17"/>
      <c r="N247" s="18"/>
      <c r="O247" s="15"/>
      <c r="P247" s="12"/>
      <c r="Q247" s="39" t="str">
        <f t="shared" si="15"/>
        <v/>
      </c>
      <c r="R247" s="1" t="str">
        <f t="shared" si="19"/>
        <v/>
      </c>
      <c r="S247" s="1" t="str">
        <f t="shared" si="20"/>
        <v xml:space="preserve">    </v>
      </c>
      <c r="T247" s="1" t="str">
        <f t="shared" si="18"/>
        <v xml:space="preserve">    </v>
      </c>
    </row>
    <row r="248" spans="1:20" ht="15" customHeight="1">
      <c r="A248" s="34" t="str">
        <f t="shared" si="10"/>
        <v/>
      </c>
      <c r="B248" s="13"/>
      <c r="C248" s="29"/>
      <c r="D248" s="29"/>
      <c r="E248" s="14"/>
      <c r="F248" s="15"/>
      <c r="G248" s="14"/>
      <c r="H248" s="14"/>
      <c r="I248" s="12"/>
      <c r="J248" s="12"/>
      <c r="K248" s="12"/>
      <c r="L248" s="16"/>
      <c r="M248" s="17"/>
      <c r="N248" s="18"/>
      <c r="O248" s="15"/>
      <c r="P248" s="12"/>
      <c r="Q248" s="39" t="str">
        <f t="shared" si="15"/>
        <v/>
      </c>
      <c r="R248" s="1" t="str">
        <f t="shared" si="19"/>
        <v/>
      </c>
      <c r="S248" s="1" t="str">
        <f t="shared" si="20"/>
        <v xml:space="preserve">    </v>
      </c>
      <c r="T248" s="1" t="str">
        <f t="shared" si="18"/>
        <v xml:space="preserve">    </v>
      </c>
    </row>
    <row r="249" spans="1:20" ht="15" customHeight="1">
      <c r="A249" s="34" t="str">
        <f t="shared" si="10"/>
        <v/>
      </c>
      <c r="B249" s="13"/>
      <c r="C249" s="29"/>
      <c r="D249" s="29"/>
      <c r="E249" s="14"/>
      <c r="F249" s="15"/>
      <c r="G249" s="14"/>
      <c r="H249" s="14"/>
      <c r="I249" s="12"/>
      <c r="J249" s="12"/>
      <c r="K249" s="12"/>
      <c r="L249" s="16"/>
      <c r="M249" s="17"/>
      <c r="N249" s="18"/>
      <c r="O249" s="15"/>
      <c r="P249" s="12"/>
      <c r="Q249" s="39" t="str">
        <f t="shared" si="15"/>
        <v/>
      </c>
      <c r="R249" s="1" t="str">
        <f t="shared" si="19"/>
        <v/>
      </c>
      <c r="S249" s="1" t="str">
        <f t="shared" si="20"/>
        <v xml:space="preserve">    </v>
      </c>
      <c r="T249" s="1" t="str">
        <f t="shared" si="18"/>
        <v xml:space="preserve">    </v>
      </c>
    </row>
    <row r="250" spans="1:20" ht="15" customHeight="1">
      <c r="A250" s="34" t="str">
        <f t="shared" si="10"/>
        <v/>
      </c>
      <c r="B250" s="13"/>
      <c r="C250" s="29"/>
      <c r="D250" s="29"/>
      <c r="E250" s="14"/>
      <c r="F250" s="15"/>
      <c r="G250" s="14"/>
      <c r="H250" s="14"/>
      <c r="I250" s="12"/>
      <c r="J250" s="12"/>
      <c r="K250" s="12"/>
      <c r="L250" s="16"/>
      <c r="M250" s="17"/>
      <c r="N250" s="18"/>
      <c r="O250" s="15"/>
      <c r="P250" s="12"/>
      <c r="Q250" s="39" t="str">
        <f t="shared" si="15"/>
        <v/>
      </c>
      <c r="R250" s="1" t="str">
        <f t="shared" si="19"/>
        <v/>
      </c>
      <c r="S250" s="1" t="str">
        <f t="shared" si="20"/>
        <v xml:space="preserve">    </v>
      </c>
      <c r="T250" s="1" t="str">
        <f t="shared" si="18"/>
        <v xml:space="preserve">    </v>
      </c>
    </row>
    <row r="251" spans="1:20" ht="15" customHeight="1">
      <c r="A251" s="34" t="str">
        <f t="shared" si="10"/>
        <v/>
      </c>
      <c r="B251" s="13"/>
      <c r="C251" s="29"/>
      <c r="D251" s="29"/>
      <c r="E251" s="14"/>
      <c r="F251" s="15"/>
      <c r="G251" s="14"/>
      <c r="H251" s="14"/>
      <c r="I251" s="12"/>
      <c r="J251" s="12"/>
      <c r="K251" s="12"/>
      <c r="L251" s="16"/>
      <c r="M251" s="17"/>
      <c r="N251" s="18"/>
      <c r="O251" s="15"/>
      <c r="P251" s="12"/>
      <c r="Q251" s="39" t="str">
        <f t="shared" si="15"/>
        <v/>
      </c>
      <c r="R251" s="1" t="str">
        <f t="shared" si="19"/>
        <v/>
      </c>
      <c r="S251" s="1" t="str">
        <f t="shared" si="20"/>
        <v xml:space="preserve">    </v>
      </c>
      <c r="T251" s="1" t="str">
        <f t="shared" si="18"/>
        <v xml:space="preserve">    </v>
      </c>
    </row>
    <row r="252" spans="1:20" ht="15" customHeight="1">
      <c r="A252" s="34" t="str">
        <f t="shared" si="10"/>
        <v/>
      </c>
      <c r="B252" s="13"/>
      <c r="C252" s="29"/>
      <c r="D252" s="29"/>
      <c r="E252" s="14"/>
      <c r="F252" s="15"/>
      <c r="G252" s="14"/>
      <c r="H252" s="14"/>
      <c r="I252" s="12"/>
      <c r="J252" s="12"/>
      <c r="K252" s="12"/>
      <c r="L252" s="16"/>
      <c r="M252" s="17"/>
      <c r="N252" s="18"/>
      <c r="O252" s="15"/>
      <c r="P252" s="12"/>
      <c r="Q252" s="39" t="str">
        <f t="shared" si="15"/>
        <v/>
      </c>
      <c r="R252" s="1" t="str">
        <f t="shared" si="19"/>
        <v/>
      </c>
      <c r="S252" s="1" t="str">
        <f t="shared" si="20"/>
        <v xml:space="preserve">    </v>
      </c>
      <c r="T252" s="1" t="str">
        <f t="shared" si="18"/>
        <v xml:space="preserve">    </v>
      </c>
    </row>
    <row r="253" spans="1:20" ht="15" customHeight="1">
      <c r="A253" s="34" t="str">
        <f t="shared" si="10"/>
        <v/>
      </c>
      <c r="B253" s="23"/>
      <c r="C253" s="30"/>
      <c r="D253" s="30"/>
      <c r="E253" s="14"/>
      <c r="F253" s="15"/>
      <c r="G253" s="24"/>
      <c r="H253" s="24"/>
      <c r="I253" s="22"/>
      <c r="J253" s="22"/>
      <c r="K253" s="22"/>
      <c r="L253" s="16"/>
      <c r="M253" s="25"/>
      <c r="N253" s="26"/>
      <c r="O253" s="27"/>
      <c r="P253" s="22"/>
      <c r="Q253" s="39" t="str">
        <f t="shared" si="15"/>
        <v/>
      </c>
      <c r="R253" s="1" t="str">
        <f t="shared" si="19"/>
        <v/>
      </c>
      <c r="S253" s="1" t="str">
        <f t="shared" si="20"/>
        <v xml:space="preserve">    </v>
      </c>
      <c r="T253" s="1" t="str">
        <f t="shared" si="18"/>
        <v xml:space="preserve">    </v>
      </c>
    </row>
    <row r="254" spans="1:20" ht="15" customHeight="1">
      <c r="A254" s="34" t="str">
        <f t="shared" si="10"/>
        <v/>
      </c>
      <c r="B254" s="13"/>
      <c r="C254" s="29"/>
      <c r="D254" s="29"/>
      <c r="E254" s="14"/>
      <c r="F254" s="15"/>
      <c r="G254" s="14"/>
      <c r="H254" s="14"/>
      <c r="I254" s="12"/>
      <c r="J254" s="12"/>
      <c r="K254" s="12"/>
      <c r="L254" s="16"/>
      <c r="M254" s="17"/>
      <c r="N254" s="18"/>
      <c r="O254" s="15"/>
      <c r="P254" s="12"/>
      <c r="Q254" s="39" t="str">
        <f t="shared" si="15"/>
        <v/>
      </c>
      <c r="R254" s="1" t="str">
        <f t="shared" si="19"/>
        <v/>
      </c>
      <c r="S254" s="1" t="str">
        <f t="shared" si="20"/>
        <v xml:space="preserve">    </v>
      </c>
      <c r="T254" s="1" t="str">
        <f t="shared" si="18"/>
        <v xml:space="preserve">    </v>
      </c>
    </row>
    <row r="255" spans="1:20" ht="15" customHeight="1">
      <c r="A255" s="34" t="str">
        <f t="shared" si="10"/>
        <v/>
      </c>
      <c r="B255" s="13"/>
      <c r="C255" s="29"/>
      <c r="D255" s="29"/>
      <c r="E255" s="14"/>
      <c r="F255" s="15"/>
      <c r="G255" s="14"/>
      <c r="H255" s="14"/>
      <c r="I255" s="12"/>
      <c r="J255" s="12"/>
      <c r="K255" s="12"/>
      <c r="L255" s="16"/>
      <c r="M255" s="17"/>
      <c r="N255" s="18"/>
      <c r="O255" s="15"/>
      <c r="P255" s="12"/>
      <c r="Q255" s="39" t="str">
        <f t="shared" si="15"/>
        <v/>
      </c>
      <c r="R255" s="1" t="str">
        <f t="shared" si="19"/>
        <v/>
      </c>
      <c r="S255" s="1" t="str">
        <f t="shared" si="20"/>
        <v xml:space="preserve">    </v>
      </c>
      <c r="T255" s="1" t="str">
        <f t="shared" si="18"/>
        <v xml:space="preserve">    </v>
      </c>
    </row>
    <row r="256" spans="1:20" ht="15" customHeight="1">
      <c r="A256" s="34" t="str">
        <f t="shared" si="10"/>
        <v/>
      </c>
      <c r="B256" s="13"/>
      <c r="C256" s="29"/>
      <c r="D256" s="29"/>
      <c r="E256" s="14"/>
      <c r="F256" s="15"/>
      <c r="G256" s="14"/>
      <c r="H256" s="14"/>
      <c r="I256" s="12"/>
      <c r="J256" s="12"/>
      <c r="K256" s="12"/>
      <c r="L256" s="16"/>
      <c r="M256" s="17"/>
      <c r="N256" s="18"/>
      <c r="O256" s="15"/>
      <c r="P256" s="12"/>
      <c r="Q256" s="39" t="str">
        <f t="shared" si="15"/>
        <v/>
      </c>
      <c r="R256" s="1" t="str">
        <f t="shared" si="19"/>
        <v/>
      </c>
      <c r="S256" s="1" t="str">
        <f t="shared" si="20"/>
        <v xml:space="preserve">    </v>
      </c>
      <c r="T256" s="1" t="str">
        <f t="shared" si="18"/>
        <v xml:space="preserve">    </v>
      </c>
    </row>
    <row r="257" spans="1:20" ht="15" customHeight="1">
      <c r="A257" s="34" t="str">
        <f t="shared" si="10"/>
        <v/>
      </c>
      <c r="B257" s="13"/>
      <c r="C257" s="29"/>
      <c r="D257" s="29"/>
      <c r="E257" s="14"/>
      <c r="F257" s="15"/>
      <c r="G257" s="14"/>
      <c r="H257" s="14"/>
      <c r="I257" s="12"/>
      <c r="J257" s="12"/>
      <c r="K257" s="12"/>
      <c r="L257" s="16"/>
      <c r="M257" s="17"/>
      <c r="N257" s="18"/>
      <c r="O257" s="15"/>
      <c r="P257" s="12"/>
      <c r="Q257" s="39" t="str">
        <f t="shared" si="15"/>
        <v/>
      </c>
      <c r="R257" s="1" t="str">
        <f t="shared" si="19"/>
        <v/>
      </c>
      <c r="S257" s="1" t="str">
        <f t="shared" si="20"/>
        <v xml:space="preserve">    </v>
      </c>
      <c r="T257" s="1" t="str">
        <f t="shared" si="18"/>
        <v xml:space="preserve">    </v>
      </c>
    </row>
    <row r="258" spans="1:20" ht="15" customHeight="1">
      <c r="A258" s="34" t="str">
        <f t="shared" si="10"/>
        <v/>
      </c>
      <c r="B258" s="13"/>
      <c r="C258" s="29"/>
      <c r="D258" s="29"/>
      <c r="E258" s="14"/>
      <c r="F258" s="15"/>
      <c r="G258" s="14"/>
      <c r="H258" s="14"/>
      <c r="I258" s="12"/>
      <c r="J258" s="12"/>
      <c r="K258" s="12"/>
      <c r="L258" s="16"/>
      <c r="M258" s="17"/>
      <c r="N258" s="18"/>
      <c r="O258" s="15"/>
      <c r="P258" s="12"/>
      <c r="Q258" s="39" t="str">
        <f t="shared" si="15"/>
        <v/>
      </c>
      <c r="R258" s="1" t="str">
        <f t="shared" si="19"/>
        <v/>
      </c>
      <c r="S258" s="1" t="str">
        <f t="shared" si="20"/>
        <v xml:space="preserve">    </v>
      </c>
      <c r="T258" s="1" t="str">
        <f t="shared" si="18"/>
        <v xml:space="preserve">    </v>
      </c>
    </row>
    <row r="259" spans="1:20" ht="15" customHeight="1">
      <c r="A259" s="34" t="str">
        <f t="shared" si="10"/>
        <v/>
      </c>
      <c r="B259" s="13"/>
      <c r="C259" s="29"/>
      <c r="D259" s="29"/>
      <c r="E259" s="14"/>
      <c r="F259" s="15"/>
      <c r="G259" s="14"/>
      <c r="H259" s="14"/>
      <c r="I259" s="12"/>
      <c r="J259" s="12"/>
      <c r="K259" s="12"/>
      <c r="L259" s="16"/>
      <c r="M259" s="17"/>
      <c r="N259" s="18"/>
      <c r="O259" s="15"/>
      <c r="P259" s="12"/>
      <c r="Q259" s="39" t="str">
        <f t="shared" si="15"/>
        <v/>
      </c>
      <c r="R259" s="1" t="str">
        <f t="shared" si="19"/>
        <v/>
      </c>
      <c r="S259" s="1" t="str">
        <f t="shared" si="20"/>
        <v xml:space="preserve">    </v>
      </c>
      <c r="T259" s="1" t="str">
        <f t="shared" si="18"/>
        <v xml:space="preserve">    </v>
      </c>
    </row>
    <row r="260" spans="1:20" ht="15" customHeight="1">
      <c r="A260" s="34" t="str">
        <f t="shared" si="10"/>
        <v/>
      </c>
      <c r="B260" s="13"/>
      <c r="C260" s="29"/>
      <c r="D260" s="29"/>
      <c r="E260" s="14"/>
      <c r="F260" s="15"/>
      <c r="G260" s="14"/>
      <c r="H260" s="14"/>
      <c r="I260" s="12"/>
      <c r="J260" s="12"/>
      <c r="K260" s="12"/>
      <c r="L260" s="16"/>
      <c r="M260" s="17"/>
      <c r="N260" s="18"/>
      <c r="O260" s="15"/>
      <c r="P260" s="12"/>
      <c r="Q260" s="39" t="str">
        <f t="shared" si="15"/>
        <v/>
      </c>
      <c r="R260" s="1" t="str">
        <f t="shared" si="19"/>
        <v/>
      </c>
      <c r="S260" s="1" t="str">
        <f t="shared" si="20"/>
        <v xml:space="preserve">    </v>
      </c>
      <c r="T260" s="1" t="str">
        <f t="shared" si="18"/>
        <v xml:space="preserve">    </v>
      </c>
    </row>
    <row r="261" spans="1:20" ht="15" customHeight="1">
      <c r="A261" s="34" t="str">
        <f t="shared" si="10"/>
        <v/>
      </c>
      <c r="B261" s="13"/>
      <c r="C261" s="29"/>
      <c r="D261" s="29"/>
      <c r="E261" s="14"/>
      <c r="F261" s="15"/>
      <c r="G261" s="14"/>
      <c r="H261" s="14"/>
      <c r="I261" s="12"/>
      <c r="J261" s="12"/>
      <c r="K261" s="12"/>
      <c r="L261" s="16"/>
      <c r="M261" s="17"/>
      <c r="N261" s="18"/>
      <c r="O261" s="15"/>
      <c r="P261" s="12"/>
      <c r="Q261" s="39" t="str">
        <f t="shared" si="15"/>
        <v/>
      </c>
      <c r="R261" s="1" t="str">
        <f t="shared" si="19"/>
        <v/>
      </c>
      <c r="S261" s="1" t="str">
        <f t="shared" si="20"/>
        <v xml:space="preserve">    </v>
      </c>
      <c r="T261" s="1" t="str">
        <f t="shared" si="18"/>
        <v xml:space="preserve">    </v>
      </c>
    </row>
    <row r="262" spans="1:20" ht="15" customHeight="1">
      <c r="A262" s="34" t="str">
        <f t="shared" si="10"/>
        <v/>
      </c>
      <c r="B262" s="13"/>
      <c r="C262" s="29"/>
      <c r="D262" s="29"/>
      <c r="E262" s="14"/>
      <c r="F262" s="15"/>
      <c r="G262" s="14"/>
      <c r="H262" s="14"/>
      <c r="I262" s="12"/>
      <c r="J262" s="12"/>
      <c r="K262" s="12"/>
      <c r="L262" s="16"/>
      <c r="M262" s="17"/>
      <c r="N262" s="18"/>
      <c r="O262" s="15"/>
      <c r="P262" s="12"/>
      <c r="Q262" s="39" t="str">
        <f t="shared" si="15"/>
        <v/>
      </c>
      <c r="R262" s="1" t="str">
        <f t="shared" si="19"/>
        <v/>
      </c>
      <c r="S262" s="1" t="str">
        <f t="shared" si="20"/>
        <v xml:space="preserve">    </v>
      </c>
      <c r="T262" s="1" t="str">
        <f t="shared" si="18"/>
        <v xml:space="preserve">    </v>
      </c>
    </row>
    <row r="263" spans="1:20" ht="15" customHeight="1">
      <c r="A263" s="34" t="str">
        <f t="shared" si="10"/>
        <v/>
      </c>
      <c r="B263" s="13"/>
      <c r="C263" s="29"/>
      <c r="D263" s="29"/>
      <c r="E263" s="14"/>
      <c r="F263" s="15"/>
      <c r="G263" s="14"/>
      <c r="H263" s="14"/>
      <c r="I263" s="12"/>
      <c r="J263" s="12"/>
      <c r="K263" s="12"/>
      <c r="L263" s="16"/>
      <c r="M263" s="17"/>
      <c r="N263" s="18"/>
      <c r="O263" s="15"/>
      <c r="P263" s="12"/>
      <c r="Q263" s="39" t="str">
        <f t="shared" ref="Q263:Q322" si="21">IF(P263="","",VLOOKUP(P263,$Z$7:$AA$68,2,FALSE))</f>
        <v/>
      </c>
      <c r="R263" s="1" t="str">
        <f t="shared" si="19"/>
        <v/>
      </c>
      <c r="S263" s="1" t="str">
        <f t="shared" si="20"/>
        <v xml:space="preserve">    </v>
      </c>
      <c r="T263" s="1" t="str">
        <f t="shared" si="18"/>
        <v xml:space="preserve">    </v>
      </c>
    </row>
    <row r="264" spans="1:20" ht="15" customHeight="1">
      <c r="A264" s="34" t="str">
        <f t="shared" si="10"/>
        <v/>
      </c>
      <c r="B264" s="13"/>
      <c r="C264" s="29"/>
      <c r="D264" s="29"/>
      <c r="E264" s="14"/>
      <c r="F264" s="15"/>
      <c r="G264" s="14"/>
      <c r="H264" s="14"/>
      <c r="I264" s="12"/>
      <c r="J264" s="12"/>
      <c r="K264" s="12"/>
      <c r="L264" s="16"/>
      <c r="M264" s="17"/>
      <c r="N264" s="18"/>
      <c r="O264" s="15"/>
      <c r="P264" s="12"/>
      <c r="Q264" s="39" t="str">
        <f t="shared" si="21"/>
        <v/>
      </c>
      <c r="R264" s="1" t="str">
        <f t="shared" si="19"/>
        <v/>
      </c>
      <c r="S264" s="1" t="str">
        <f t="shared" si="20"/>
        <v xml:space="preserve">    </v>
      </c>
      <c r="T264" s="1" t="str">
        <f t="shared" si="18"/>
        <v xml:space="preserve">    </v>
      </c>
    </row>
    <row r="265" spans="1:20" ht="15" customHeight="1">
      <c r="A265" s="34" t="str">
        <f t="shared" si="10"/>
        <v/>
      </c>
      <c r="B265" s="13"/>
      <c r="C265" s="29"/>
      <c r="D265" s="29"/>
      <c r="E265" s="14"/>
      <c r="F265" s="15"/>
      <c r="G265" s="14"/>
      <c r="H265" s="14"/>
      <c r="I265" s="12"/>
      <c r="J265" s="12"/>
      <c r="K265" s="12"/>
      <c r="L265" s="16"/>
      <c r="M265" s="17"/>
      <c r="N265" s="18"/>
      <c r="O265" s="15"/>
      <c r="P265" s="12"/>
      <c r="Q265" s="39" t="str">
        <f t="shared" si="21"/>
        <v/>
      </c>
      <c r="R265" s="1" t="str">
        <f t="shared" si="19"/>
        <v/>
      </c>
      <c r="S265" s="1" t="str">
        <f t="shared" si="20"/>
        <v xml:space="preserve">    </v>
      </c>
      <c r="T265" s="1" t="str">
        <f t="shared" si="18"/>
        <v xml:space="preserve">    </v>
      </c>
    </row>
    <row r="266" spans="1:20" ht="15" customHeight="1">
      <c r="A266" s="34" t="str">
        <f t="shared" si="10"/>
        <v/>
      </c>
      <c r="B266" s="13"/>
      <c r="C266" s="29"/>
      <c r="D266" s="29"/>
      <c r="E266" s="14"/>
      <c r="F266" s="15"/>
      <c r="G266" s="14"/>
      <c r="H266" s="14"/>
      <c r="I266" s="12"/>
      <c r="J266" s="12"/>
      <c r="K266" s="12"/>
      <c r="L266" s="16"/>
      <c r="M266" s="17"/>
      <c r="N266" s="18"/>
      <c r="O266" s="15"/>
      <c r="P266" s="12"/>
      <c r="Q266" s="39" t="str">
        <f t="shared" si="21"/>
        <v/>
      </c>
      <c r="R266" s="1" t="str">
        <f t="shared" si="19"/>
        <v/>
      </c>
      <c r="S266" s="1" t="str">
        <f t="shared" si="20"/>
        <v xml:space="preserve">    </v>
      </c>
      <c r="T266" s="1" t="str">
        <f t="shared" ref="T266:T328" si="22">S266</f>
        <v xml:space="preserve">    </v>
      </c>
    </row>
    <row r="267" spans="1:20" ht="15" customHeight="1">
      <c r="A267" s="34" t="str">
        <f t="shared" si="10"/>
        <v/>
      </c>
      <c r="B267" s="13"/>
      <c r="C267" s="29"/>
      <c r="D267" s="29"/>
      <c r="E267" s="14"/>
      <c r="F267" s="15"/>
      <c r="G267" s="14"/>
      <c r="H267" s="14"/>
      <c r="I267" s="12"/>
      <c r="J267" s="12"/>
      <c r="K267" s="12"/>
      <c r="L267" s="16"/>
      <c r="M267" s="17"/>
      <c r="N267" s="18"/>
      <c r="O267" s="15"/>
      <c r="P267" s="12"/>
      <c r="Q267" s="39" t="str">
        <f t="shared" si="21"/>
        <v/>
      </c>
      <c r="R267" s="1" t="str">
        <f t="shared" si="19"/>
        <v/>
      </c>
      <c r="S267" s="1" t="str">
        <f t="shared" si="20"/>
        <v xml:space="preserve">    </v>
      </c>
      <c r="T267" s="1" t="str">
        <f t="shared" si="22"/>
        <v xml:space="preserve">    </v>
      </c>
    </row>
    <row r="268" spans="1:20" ht="15" customHeight="1">
      <c r="A268" s="34" t="str">
        <f t="shared" si="10"/>
        <v/>
      </c>
      <c r="B268" s="13"/>
      <c r="C268" s="29"/>
      <c r="D268" s="29"/>
      <c r="E268" s="14"/>
      <c r="F268" s="15"/>
      <c r="G268" s="14"/>
      <c r="H268" s="14"/>
      <c r="I268" s="12"/>
      <c r="J268" s="12"/>
      <c r="K268" s="12"/>
      <c r="L268" s="16"/>
      <c r="M268" s="17"/>
      <c r="N268" s="18"/>
      <c r="O268" s="15"/>
      <c r="P268" s="12"/>
      <c r="Q268" s="39" t="str">
        <f t="shared" si="21"/>
        <v/>
      </c>
      <c r="R268" s="1" t="str">
        <f t="shared" si="19"/>
        <v/>
      </c>
      <c r="S268" s="1" t="str">
        <f t="shared" si="20"/>
        <v xml:space="preserve">    </v>
      </c>
      <c r="T268" s="1" t="str">
        <f t="shared" si="22"/>
        <v xml:space="preserve">    </v>
      </c>
    </row>
    <row r="269" spans="1:20" ht="15" customHeight="1">
      <c r="A269" s="34" t="str">
        <f t="shared" si="10"/>
        <v/>
      </c>
      <c r="B269" s="13"/>
      <c r="C269" s="29"/>
      <c r="D269" s="29"/>
      <c r="E269" s="14"/>
      <c r="F269" s="15"/>
      <c r="G269" s="14"/>
      <c r="H269" s="14"/>
      <c r="I269" s="12"/>
      <c r="J269" s="12"/>
      <c r="K269" s="12"/>
      <c r="L269" s="16"/>
      <c r="M269" s="17"/>
      <c r="N269" s="18"/>
      <c r="O269" s="15"/>
      <c r="P269" s="14"/>
      <c r="Q269" s="39" t="str">
        <f t="shared" si="21"/>
        <v/>
      </c>
      <c r="R269" s="1" t="str">
        <f t="shared" si="19"/>
        <v/>
      </c>
      <c r="S269" s="1" t="str">
        <f t="shared" si="20"/>
        <v xml:space="preserve">    </v>
      </c>
      <c r="T269" s="1" t="str">
        <f t="shared" si="22"/>
        <v xml:space="preserve">    </v>
      </c>
    </row>
    <row r="270" spans="1:20" ht="15" customHeight="1">
      <c r="A270" s="34" t="str">
        <f t="shared" si="10"/>
        <v/>
      </c>
      <c r="B270" s="13"/>
      <c r="C270" s="29"/>
      <c r="D270" s="29"/>
      <c r="E270" s="14"/>
      <c r="F270" s="15"/>
      <c r="G270" s="14"/>
      <c r="H270" s="14"/>
      <c r="I270" s="12"/>
      <c r="J270" s="12"/>
      <c r="K270" s="12"/>
      <c r="L270" s="16"/>
      <c r="M270" s="17"/>
      <c r="N270" s="18"/>
      <c r="O270" s="15"/>
      <c r="P270" s="12"/>
      <c r="Q270" s="39" t="str">
        <f t="shared" si="21"/>
        <v/>
      </c>
      <c r="R270" s="1" t="str">
        <f t="shared" si="19"/>
        <v/>
      </c>
      <c r="S270" s="1" t="str">
        <f t="shared" si="20"/>
        <v xml:space="preserve">    </v>
      </c>
      <c r="T270" s="1" t="str">
        <f t="shared" si="22"/>
        <v xml:space="preserve">    </v>
      </c>
    </row>
    <row r="271" spans="1:20" ht="15" customHeight="1">
      <c r="A271" s="34" t="str">
        <f t="shared" si="10"/>
        <v/>
      </c>
      <c r="B271" s="13"/>
      <c r="C271" s="29"/>
      <c r="D271" s="29"/>
      <c r="E271" s="14"/>
      <c r="F271" s="15"/>
      <c r="G271" s="14"/>
      <c r="H271" s="14"/>
      <c r="I271" s="12"/>
      <c r="J271" s="12"/>
      <c r="K271" s="12"/>
      <c r="L271" s="16"/>
      <c r="M271" s="17"/>
      <c r="N271" s="18"/>
      <c r="O271" s="15"/>
      <c r="P271" s="12"/>
      <c r="Q271" s="39" t="str">
        <f t="shared" si="21"/>
        <v/>
      </c>
      <c r="R271" s="1" t="str">
        <f t="shared" si="19"/>
        <v/>
      </c>
      <c r="S271" s="1" t="str">
        <f t="shared" si="20"/>
        <v xml:space="preserve">    </v>
      </c>
      <c r="T271" s="1" t="str">
        <f t="shared" si="22"/>
        <v xml:space="preserve">    </v>
      </c>
    </row>
    <row r="272" spans="1:20" ht="15" customHeight="1">
      <c r="A272" s="34" t="str">
        <f t="shared" si="10"/>
        <v/>
      </c>
      <c r="B272" s="13"/>
      <c r="C272" s="29"/>
      <c r="D272" s="29"/>
      <c r="E272" s="14"/>
      <c r="F272" s="15"/>
      <c r="G272" s="14"/>
      <c r="H272" s="14"/>
      <c r="I272" s="12"/>
      <c r="J272" s="12"/>
      <c r="K272" s="12"/>
      <c r="L272" s="16"/>
      <c r="M272" s="17"/>
      <c r="N272" s="18"/>
      <c r="O272" s="15"/>
      <c r="P272" s="12"/>
      <c r="Q272" s="39" t="str">
        <f t="shared" si="21"/>
        <v/>
      </c>
      <c r="R272" s="1" t="str">
        <f t="shared" si="19"/>
        <v/>
      </c>
      <c r="S272" s="1" t="str">
        <f t="shared" si="20"/>
        <v xml:space="preserve">    </v>
      </c>
      <c r="T272" s="1" t="str">
        <f t="shared" si="22"/>
        <v xml:space="preserve">    </v>
      </c>
    </row>
    <row r="273" spans="1:20" ht="15" customHeight="1">
      <c r="A273" s="34" t="str">
        <f t="shared" si="10"/>
        <v/>
      </c>
      <c r="B273" s="13"/>
      <c r="C273" s="29"/>
      <c r="D273" s="29"/>
      <c r="E273" s="14"/>
      <c r="F273" s="15"/>
      <c r="G273" s="14"/>
      <c r="H273" s="14"/>
      <c r="I273" s="12"/>
      <c r="J273" s="12"/>
      <c r="K273" s="12"/>
      <c r="L273" s="16"/>
      <c r="M273" s="17"/>
      <c r="N273" s="18"/>
      <c r="O273" s="15"/>
      <c r="P273" s="12"/>
      <c r="Q273" s="39" t="str">
        <f t="shared" si="21"/>
        <v/>
      </c>
      <c r="R273" s="1" t="str">
        <f t="shared" si="19"/>
        <v/>
      </c>
      <c r="S273" s="1" t="str">
        <f t="shared" si="20"/>
        <v xml:space="preserve">    </v>
      </c>
      <c r="T273" s="1" t="str">
        <f t="shared" si="22"/>
        <v xml:space="preserve">    </v>
      </c>
    </row>
    <row r="274" spans="1:20" ht="15" customHeight="1">
      <c r="A274" s="34" t="str">
        <f t="shared" si="10"/>
        <v/>
      </c>
      <c r="B274" s="13"/>
      <c r="C274" s="29"/>
      <c r="D274" s="29"/>
      <c r="E274" s="14"/>
      <c r="F274" s="15"/>
      <c r="G274" s="14"/>
      <c r="H274" s="14"/>
      <c r="I274" s="12"/>
      <c r="J274" s="12"/>
      <c r="K274" s="12"/>
      <c r="L274" s="16"/>
      <c r="M274" s="17"/>
      <c r="N274" s="18"/>
      <c r="O274" s="15"/>
      <c r="P274" s="14"/>
      <c r="Q274" s="39" t="str">
        <f t="shared" si="21"/>
        <v/>
      </c>
      <c r="R274" s="1" t="str">
        <f t="shared" si="19"/>
        <v/>
      </c>
      <c r="S274" s="1" t="str">
        <f t="shared" si="20"/>
        <v xml:space="preserve">    </v>
      </c>
      <c r="T274" s="1" t="str">
        <f t="shared" si="22"/>
        <v xml:space="preserve">    </v>
      </c>
    </row>
    <row r="275" spans="1:20" ht="15" customHeight="1">
      <c r="A275" s="34" t="str">
        <f t="shared" si="10"/>
        <v/>
      </c>
      <c r="B275" s="13"/>
      <c r="C275" s="29"/>
      <c r="D275" s="29"/>
      <c r="E275" s="14"/>
      <c r="F275" s="15"/>
      <c r="G275" s="14"/>
      <c r="H275" s="14"/>
      <c r="I275" s="12"/>
      <c r="J275" s="12"/>
      <c r="K275" s="12"/>
      <c r="L275" s="16"/>
      <c r="M275" s="17"/>
      <c r="N275" s="18"/>
      <c r="O275" s="15"/>
      <c r="P275" s="12"/>
      <c r="Q275" s="39" t="str">
        <f t="shared" si="21"/>
        <v/>
      </c>
      <c r="R275" s="1" t="str">
        <f t="shared" si="19"/>
        <v/>
      </c>
      <c r="S275" s="1" t="str">
        <f t="shared" si="20"/>
        <v xml:space="preserve">    </v>
      </c>
      <c r="T275" s="1" t="str">
        <f t="shared" si="22"/>
        <v xml:space="preserve">    </v>
      </c>
    </row>
    <row r="276" spans="1:20" ht="15" customHeight="1">
      <c r="A276" s="34" t="str">
        <f t="shared" si="10"/>
        <v/>
      </c>
      <c r="B276" s="23"/>
      <c r="C276" s="30"/>
      <c r="D276" s="30"/>
      <c r="E276" s="14"/>
      <c r="F276" s="15"/>
      <c r="G276" s="24"/>
      <c r="H276" s="24"/>
      <c r="I276" s="22"/>
      <c r="J276" s="22"/>
      <c r="K276" s="22"/>
      <c r="L276" s="16"/>
      <c r="M276" s="25"/>
      <c r="N276" s="26"/>
      <c r="O276" s="27"/>
      <c r="P276" s="22"/>
      <c r="Q276" s="39" t="str">
        <f t="shared" si="21"/>
        <v/>
      </c>
      <c r="R276" s="1" t="str">
        <f t="shared" si="19"/>
        <v/>
      </c>
      <c r="S276" s="1" t="str">
        <f t="shared" si="20"/>
        <v xml:space="preserve">    </v>
      </c>
      <c r="T276" s="1" t="str">
        <f t="shared" si="22"/>
        <v xml:space="preserve">    </v>
      </c>
    </row>
    <row r="277" spans="1:20" ht="15" customHeight="1">
      <c r="A277" s="34" t="str">
        <f t="shared" si="10"/>
        <v/>
      </c>
      <c r="B277" s="13"/>
      <c r="C277" s="29"/>
      <c r="D277" s="29"/>
      <c r="E277" s="14"/>
      <c r="F277" s="15"/>
      <c r="G277" s="14"/>
      <c r="H277" s="14"/>
      <c r="I277" s="12"/>
      <c r="J277" s="12"/>
      <c r="K277" s="12"/>
      <c r="L277" s="16"/>
      <c r="M277" s="17"/>
      <c r="N277" s="18"/>
      <c r="O277" s="15"/>
      <c r="P277" s="12"/>
      <c r="Q277" s="39" t="str">
        <f t="shared" si="21"/>
        <v/>
      </c>
      <c r="R277" s="1" t="str">
        <f t="shared" si="19"/>
        <v/>
      </c>
      <c r="S277" s="1" t="str">
        <f t="shared" si="20"/>
        <v xml:space="preserve">    </v>
      </c>
      <c r="T277" s="1" t="str">
        <f t="shared" si="22"/>
        <v xml:space="preserve">    </v>
      </c>
    </row>
    <row r="278" spans="1:20" ht="15" customHeight="1">
      <c r="A278" s="34" t="str">
        <f t="shared" si="10"/>
        <v/>
      </c>
      <c r="B278" s="13"/>
      <c r="C278" s="29"/>
      <c r="D278" s="29"/>
      <c r="E278" s="14"/>
      <c r="F278" s="15"/>
      <c r="G278" s="14"/>
      <c r="H278" s="14"/>
      <c r="I278" s="12"/>
      <c r="J278" s="12"/>
      <c r="K278" s="12"/>
      <c r="L278" s="16"/>
      <c r="M278" s="17"/>
      <c r="N278" s="18"/>
      <c r="O278" s="15"/>
      <c r="P278" s="12"/>
      <c r="Q278" s="39" t="str">
        <f t="shared" si="21"/>
        <v/>
      </c>
      <c r="R278" s="1" t="str">
        <f t="shared" si="19"/>
        <v/>
      </c>
      <c r="S278" s="1" t="str">
        <f t="shared" si="20"/>
        <v xml:space="preserve">    </v>
      </c>
      <c r="T278" s="1" t="str">
        <f t="shared" si="22"/>
        <v xml:space="preserve">    </v>
      </c>
    </row>
    <row r="279" spans="1:20" ht="15" customHeight="1">
      <c r="A279" s="34" t="str">
        <f t="shared" si="10"/>
        <v/>
      </c>
      <c r="B279" s="13"/>
      <c r="C279" s="29"/>
      <c r="D279" s="29"/>
      <c r="E279" s="14"/>
      <c r="F279" s="15"/>
      <c r="G279" s="14"/>
      <c r="H279" s="14"/>
      <c r="I279" s="12"/>
      <c r="J279" s="12"/>
      <c r="K279" s="12"/>
      <c r="L279" s="16"/>
      <c r="M279" s="17"/>
      <c r="N279" s="18"/>
      <c r="O279" s="15"/>
      <c r="P279" s="12"/>
      <c r="Q279" s="39" t="str">
        <f t="shared" si="21"/>
        <v/>
      </c>
      <c r="R279" s="1" t="str">
        <f t="shared" si="19"/>
        <v/>
      </c>
      <c r="S279" s="1" t="str">
        <f t="shared" si="20"/>
        <v xml:space="preserve">    </v>
      </c>
      <c r="T279" s="1" t="str">
        <f t="shared" si="22"/>
        <v xml:space="preserve">    </v>
      </c>
    </row>
    <row r="280" spans="1:20" ht="15" customHeight="1">
      <c r="A280" s="34" t="str">
        <f t="shared" si="10"/>
        <v/>
      </c>
      <c r="B280" s="13"/>
      <c r="C280" s="29"/>
      <c r="D280" s="29"/>
      <c r="E280" s="14"/>
      <c r="F280" s="15"/>
      <c r="G280" s="14"/>
      <c r="H280" s="14"/>
      <c r="I280" s="12"/>
      <c r="J280" s="12"/>
      <c r="K280" s="12"/>
      <c r="L280" s="16"/>
      <c r="M280" s="17"/>
      <c r="N280" s="18"/>
      <c r="O280" s="15"/>
      <c r="P280" s="12"/>
      <c r="Q280" s="39" t="str">
        <f t="shared" si="21"/>
        <v/>
      </c>
      <c r="R280" s="1" t="str">
        <f t="shared" si="19"/>
        <v/>
      </c>
      <c r="S280" s="1" t="str">
        <f t="shared" si="20"/>
        <v xml:space="preserve">    </v>
      </c>
      <c r="T280" s="1" t="str">
        <f t="shared" si="22"/>
        <v xml:space="preserve">    </v>
      </c>
    </row>
    <row r="281" spans="1:20" ht="15" customHeight="1">
      <c r="A281" s="34" t="str">
        <f t="shared" si="10"/>
        <v/>
      </c>
      <c r="B281" s="13"/>
      <c r="C281" s="29"/>
      <c r="D281" s="29"/>
      <c r="E281" s="14"/>
      <c r="F281" s="15"/>
      <c r="G281" s="14"/>
      <c r="H281" s="14"/>
      <c r="I281" s="12"/>
      <c r="J281" s="12"/>
      <c r="K281" s="12"/>
      <c r="L281" s="16"/>
      <c r="M281" s="17"/>
      <c r="N281" s="18"/>
      <c r="O281" s="15"/>
      <c r="P281" s="12"/>
      <c r="Q281" s="39" t="str">
        <f t="shared" si="21"/>
        <v/>
      </c>
      <c r="R281" s="1" t="str">
        <f t="shared" si="19"/>
        <v/>
      </c>
      <c r="S281" s="1" t="str">
        <f t="shared" si="20"/>
        <v xml:space="preserve">    </v>
      </c>
      <c r="T281" s="1" t="str">
        <f t="shared" si="22"/>
        <v xml:space="preserve">    </v>
      </c>
    </row>
    <row r="282" spans="1:20" ht="15" customHeight="1">
      <c r="A282" s="34" t="str">
        <f t="shared" si="10"/>
        <v/>
      </c>
      <c r="B282" s="13"/>
      <c r="C282" s="29"/>
      <c r="D282" s="29"/>
      <c r="E282" s="14"/>
      <c r="F282" s="15"/>
      <c r="G282" s="14"/>
      <c r="H282" s="14"/>
      <c r="I282" s="12"/>
      <c r="J282" s="12"/>
      <c r="K282" s="12"/>
      <c r="L282" s="16"/>
      <c r="M282" s="17"/>
      <c r="N282" s="18"/>
      <c r="O282" s="15"/>
      <c r="P282" s="12"/>
      <c r="Q282" s="39" t="str">
        <f t="shared" si="21"/>
        <v/>
      </c>
      <c r="R282" s="1" t="str">
        <f t="shared" si="19"/>
        <v/>
      </c>
      <c r="S282" s="1" t="str">
        <f t="shared" si="20"/>
        <v xml:space="preserve">    </v>
      </c>
      <c r="T282" s="1" t="str">
        <f t="shared" si="22"/>
        <v xml:space="preserve">    </v>
      </c>
    </row>
    <row r="283" spans="1:20" ht="15" customHeight="1">
      <c r="A283" s="34" t="str">
        <f t="shared" si="10"/>
        <v/>
      </c>
      <c r="B283" s="13"/>
      <c r="C283" s="29"/>
      <c r="D283" s="29"/>
      <c r="E283" s="14"/>
      <c r="F283" s="15"/>
      <c r="G283" s="14"/>
      <c r="H283" s="14"/>
      <c r="I283" s="12"/>
      <c r="J283" s="12"/>
      <c r="K283" s="12"/>
      <c r="L283" s="16"/>
      <c r="M283" s="17"/>
      <c r="N283" s="18"/>
      <c r="O283" s="15"/>
      <c r="P283" s="12"/>
      <c r="Q283" s="39" t="str">
        <f t="shared" si="21"/>
        <v/>
      </c>
      <c r="R283" s="1" t="str">
        <f t="shared" si="19"/>
        <v/>
      </c>
      <c r="S283" s="1" t="str">
        <f t="shared" si="20"/>
        <v xml:space="preserve">    </v>
      </c>
      <c r="T283" s="1" t="str">
        <f t="shared" si="22"/>
        <v xml:space="preserve">    </v>
      </c>
    </row>
    <row r="284" spans="1:20" ht="15" customHeight="1">
      <c r="A284" s="34" t="str">
        <f t="shared" si="10"/>
        <v/>
      </c>
      <c r="B284" s="13"/>
      <c r="C284" s="29"/>
      <c r="D284" s="29"/>
      <c r="E284" s="14"/>
      <c r="F284" s="15"/>
      <c r="G284" s="14"/>
      <c r="H284" s="14"/>
      <c r="I284" s="12"/>
      <c r="J284" s="12"/>
      <c r="K284" s="12"/>
      <c r="L284" s="16"/>
      <c r="M284" s="17"/>
      <c r="N284" s="18"/>
      <c r="O284" s="15"/>
      <c r="P284" s="12"/>
      <c r="Q284" s="39" t="str">
        <f t="shared" si="21"/>
        <v/>
      </c>
      <c r="R284" s="1" t="str">
        <f t="shared" si="19"/>
        <v/>
      </c>
      <c r="S284" s="1" t="str">
        <f t="shared" si="20"/>
        <v xml:space="preserve">    </v>
      </c>
      <c r="T284" s="1" t="str">
        <f t="shared" si="22"/>
        <v xml:space="preserve">    </v>
      </c>
    </row>
    <row r="285" spans="1:20" ht="15" customHeight="1">
      <c r="A285" s="34" t="str">
        <f t="shared" si="10"/>
        <v/>
      </c>
      <c r="B285" s="13"/>
      <c r="C285" s="29"/>
      <c r="D285" s="29"/>
      <c r="E285" s="14"/>
      <c r="F285" s="15"/>
      <c r="G285" s="14"/>
      <c r="H285" s="14"/>
      <c r="I285" s="12"/>
      <c r="J285" s="12"/>
      <c r="K285" s="12"/>
      <c r="L285" s="16"/>
      <c r="M285" s="17"/>
      <c r="N285" s="18"/>
      <c r="O285" s="15"/>
      <c r="P285" s="12"/>
      <c r="Q285" s="39" t="str">
        <f t="shared" si="21"/>
        <v/>
      </c>
      <c r="R285" s="1" t="str">
        <f t="shared" si="19"/>
        <v/>
      </c>
      <c r="S285" s="1" t="str">
        <f t="shared" si="20"/>
        <v xml:space="preserve">    </v>
      </c>
      <c r="T285" s="1" t="str">
        <f t="shared" si="22"/>
        <v xml:space="preserve">    </v>
      </c>
    </row>
    <row r="286" spans="1:20" ht="15" customHeight="1">
      <c r="A286" s="34" t="str">
        <f t="shared" si="10"/>
        <v/>
      </c>
      <c r="B286" s="13"/>
      <c r="C286" s="29"/>
      <c r="D286" s="29"/>
      <c r="E286" s="14"/>
      <c r="F286" s="15"/>
      <c r="G286" s="14"/>
      <c r="H286" s="14"/>
      <c r="I286" s="12"/>
      <c r="J286" s="12"/>
      <c r="K286" s="12"/>
      <c r="L286" s="16"/>
      <c r="M286" s="17"/>
      <c r="N286" s="18"/>
      <c r="O286" s="15"/>
      <c r="P286" s="12"/>
      <c r="Q286" s="39" t="str">
        <f t="shared" si="21"/>
        <v/>
      </c>
      <c r="R286" s="1" t="str">
        <f t="shared" si="19"/>
        <v/>
      </c>
      <c r="S286" s="1" t="str">
        <f t="shared" si="20"/>
        <v xml:space="preserve">    </v>
      </c>
      <c r="T286" s="1" t="str">
        <f t="shared" si="22"/>
        <v xml:space="preserve">    </v>
      </c>
    </row>
    <row r="287" spans="1:20" ht="15" customHeight="1">
      <c r="A287" s="34" t="str">
        <f t="shared" si="10"/>
        <v/>
      </c>
      <c r="B287" s="13"/>
      <c r="C287" s="29"/>
      <c r="D287" s="29"/>
      <c r="E287" s="14"/>
      <c r="F287" s="15"/>
      <c r="G287" s="14"/>
      <c r="H287" s="14"/>
      <c r="I287" s="12"/>
      <c r="J287" s="12"/>
      <c r="K287" s="12"/>
      <c r="L287" s="16"/>
      <c r="M287" s="17"/>
      <c r="N287" s="18"/>
      <c r="O287" s="15"/>
      <c r="P287" s="12"/>
      <c r="Q287" s="39" t="str">
        <f t="shared" si="21"/>
        <v/>
      </c>
      <c r="R287" s="1" t="str">
        <f t="shared" si="19"/>
        <v/>
      </c>
      <c r="S287" s="1" t="str">
        <f t="shared" si="20"/>
        <v xml:space="preserve">    </v>
      </c>
      <c r="T287" s="1" t="str">
        <f t="shared" si="22"/>
        <v xml:space="preserve">    </v>
      </c>
    </row>
    <row r="288" spans="1:20" ht="15" customHeight="1">
      <c r="A288" s="34" t="str">
        <f t="shared" si="10"/>
        <v/>
      </c>
      <c r="B288" s="13"/>
      <c r="C288" s="29"/>
      <c r="D288" s="29"/>
      <c r="E288" s="14"/>
      <c r="F288" s="15"/>
      <c r="G288" s="14"/>
      <c r="H288" s="14"/>
      <c r="I288" s="12"/>
      <c r="J288" s="12"/>
      <c r="K288" s="12"/>
      <c r="L288" s="16"/>
      <c r="M288" s="17"/>
      <c r="N288" s="18"/>
      <c r="O288" s="15"/>
      <c r="P288" s="12"/>
      <c r="Q288" s="39" t="str">
        <f t="shared" si="21"/>
        <v/>
      </c>
      <c r="R288" s="1" t="str">
        <f t="shared" si="19"/>
        <v/>
      </c>
      <c r="S288" s="1" t="str">
        <f t="shared" si="20"/>
        <v xml:space="preserve">    </v>
      </c>
      <c r="T288" s="1" t="str">
        <f t="shared" si="22"/>
        <v xml:space="preserve">    </v>
      </c>
    </row>
    <row r="289" spans="1:20" ht="15" customHeight="1">
      <c r="A289" s="34" t="str">
        <f t="shared" si="10"/>
        <v/>
      </c>
      <c r="B289" s="13"/>
      <c r="C289" s="29"/>
      <c r="D289" s="29"/>
      <c r="E289" s="14"/>
      <c r="F289" s="15"/>
      <c r="G289" s="14"/>
      <c r="H289" s="14"/>
      <c r="I289" s="12"/>
      <c r="J289" s="12"/>
      <c r="K289" s="12"/>
      <c r="L289" s="16"/>
      <c r="M289" s="17"/>
      <c r="N289" s="18"/>
      <c r="O289" s="15"/>
      <c r="P289" s="12"/>
      <c r="Q289" s="39" t="str">
        <f t="shared" si="21"/>
        <v/>
      </c>
      <c r="R289" s="1" t="str">
        <f t="shared" si="19"/>
        <v/>
      </c>
      <c r="S289" s="1" t="str">
        <f t="shared" si="20"/>
        <v xml:space="preserve">    </v>
      </c>
      <c r="T289" s="1" t="str">
        <f t="shared" si="22"/>
        <v xml:space="preserve">    </v>
      </c>
    </row>
    <row r="290" spans="1:20" ht="15" customHeight="1">
      <c r="A290" s="34" t="str">
        <f t="shared" si="10"/>
        <v/>
      </c>
      <c r="B290" s="13"/>
      <c r="C290" s="29"/>
      <c r="D290" s="29"/>
      <c r="E290" s="14"/>
      <c r="F290" s="15"/>
      <c r="G290" s="14"/>
      <c r="H290" s="14"/>
      <c r="I290" s="12"/>
      <c r="J290" s="12"/>
      <c r="K290" s="12"/>
      <c r="L290" s="16"/>
      <c r="M290" s="17"/>
      <c r="N290" s="18"/>
      <c r="O290" s="15"/>
      <c r="P290" s="12"/>
      <c r="Q290" s="39" t="str">
        <f t="shared" si="21"/>
        <v/>
      </c>
      <c r="R290" s="1" t="str">
        <f t="shared" si="19"/>
        <v/>
      </c>
      <c r="S290" s="1" t="str">
        <f t="shared" si="20"/>
        <v xml:space="preserve">    </v>
      </c>
      <c r="T290" s="1" t="str">
        <f t="shared" si="22"/>
        <v xml:space="preserve">    </v>
      </c>
    </row>
    <row r="291" spans="1:20" ht="15" customHeight="1">
      <c r="A291" s="34" t="str">
        <f t="shared" si="10"/>
        <v/>
      </c>
      <c r="B291" s="13"/>
      <c r="C291" s="29"/>
      <c r="D291" s="29"/>
      <c r="E291" s="14"/>
      <c r="F291" s="15"/>
      <c r="G291" s="14"/>
      <c r="H291" s="14"/>
      <c r="I291" s="12"/>
      <c r="J291" s="12"/>
      <c r="K291" s="12"/>
      <c r="L291" s="16"/>
      <c r="M291" s="17"/>
      <c r="N291" s="18"/>
      <c r="O291" s="15"/>
      <c r="P291" s="12"/>
      <c r="Q291" s="39" t="str">
        <f t="shared" si="21"/>
        <v/>
      </c>
      <c r="R291" s="1" t="str">
        <f t="shared" si="19"/>
        <v/>
      </c>
      <c r="S291" s="1" t="str">
        <f t="shared" si="20"/>
        <v xml:space="preserve">    </v>
      </c>
      <c r="T291" s="1" t="str">
        <f t="shared" si="22"/>
        <v xml:space="preserve">    </v>
      </c>
    </row>
    <row r="292" spans="1:20" ht="15" customHeight="1">
      <c r="A292" s="34" t="str">
        <f t="shared" si="10"/>
        <v/>
      </c>
      <c r="B292" s="13"/>
      <c r="C292" s="29"/>
      <c r="D292" s="29"/>
      <c r="E292" s="14"/>
      <c r="F292" s="15"/>
      <c r="G292" s="14"/>
      <c r="H292" s="14"/>
      <c r="I292" s="12"/>
      <c r="J292" s="12"/>
      <c r="K292" s="12"/>
      <c r="L292" s="16"/>
      <c r="M292" s="17"/>
      <c r="N292" s="18"/>
      <c r="O292" s="15"/>
      <c r="P292" s="12"/>
      <c r="Q292" s="39" t="str">
        <f t="shared" si="21"/>
        <v/>
      </c>
      <c r="R292" s="1" t="str">
        <f t="shared" si="19"/>
        <v/>
      </c>
      <c r="S292" s="1" t="str">
        <f t="shared" si="20"/>
        <v xml:space="preserve">    </v>
      </c>
      <c r="T292" s="1" t="str">
        <f t="shared" si="22"/>
        <v xml:space="preserve">    </v>
      </c>
    </row>
    <row r="293" spans="1:20" ht="15" customHeight="1">
      <c r="A293" s="34" t="str">
        <f t="shared" si="10"/>
        <v/>
      </c>
      <c r="B293" s="13"/>
      <c r="C293" s="29"/>
      <c r="D293" s="29"/>
      <c r="E293" s="14"/>
      <c r="F293" s="15"/>
      <c r="G293" s="14"/>
      <c r="H293" s="14"/>
      <c r="I293" s="12"/>
      <c r="J293" s="12"/>
      <c r="K293" s="12"/>
      <c r="L293" s="16"/>
      <c r="M293" s="17"/>
      <c r="N293" s="18"/>
      <c r="O293" s="15"/>
      <c r="P293" s="12"/>
      <c r="Q293" s="39" t="str">
        <f t="shared" si="21"/>
        <v/>
      </c>
      <c r="R293" s="1" t="str">
        <f t="shared" si="19"/>
        <v/>
      </c>
      <c r="S293" s="1" t="str">
        <f t="shared" si="20"/>
        <v xml:space="preserve">    </v>
      </c>
      <c r="T293" s="1" t="str">
        <f t="shared" si="22"/>
        <v xml:space="preserve">    </v>
      </c>
    </row>
    <row r="294" spans="1:20" ht="15" customHeight="1">
      <c r="A294" s="34" t="str">
        <f t="shared" si="10"/>
        <v/>
      </c>
      <c r="B294" s="13"/>
      <c r="C294" s="29"/>
      <c r="D294" s="29"/>
      <c r="E294" s="14"/>
      <c r="F294" s="15"/>
      <c r="G294" s="14"/>
      <c r="H294" s="14"/>
      <c r="I294" s="12"/>
      <c r="J294" s="12"/>
      <c r="K294" s="12"/>
      <c r="L294" s="16"/>
      <c r="M294" s="17"/>
      <c r="N294" s="18"/>
      <c r="O294" s="15"/>
      <c r="P294" s="12"/>
      <c r="Q294" s="39" t="str">
        <f t="shared" si="21"/>
        <v/>
      </c>
      <c r="R294" s="1" t="str">
        <f t="shared" si="19"/>
        <v/>
      </c>
      <c r="S294" s="1" t="str">
        <f t="shared" si="20"/>
        <v xml:space="preserve">    </v>
      </c>
      <c r="T294" s="1" t="str">
        <f t="shared" si="22"/>
        <v xml:space="preserve">    </v>
      </c>
    </row>
    <row r="295" spans="1:20" ht="15" customHeight="1">
      <c r="A295" s="34" t="str">
        <f t="shared" si="10"/>
        <v/>
      </c>
      <c r="B295" s="13"/>
      <c r="C295" s="29"/>
      <c r="D295" s="29"/>
      <c r="E295" s="14"/>
      <c r="F295" s="15"/>
      <c r="G295" s="14"/>
      <c r="H295" s="14"/>
      <c r="I295" s="12"/>
      <c r="J295" s="12"/>
      <c r="K295" s="12"/>
      <c r="L295" s="16"/>
      <c r="M295" s="17"/>
      <c r="N295" s="18"/>
      <c r="O295" s="15"/>
      <c r="P295" s="12"/>
      <c r="Q295" s="39" t="str">
        <f t="shared" si="21"/>
        <v/>
      </c>
      <c r="R295" s="1" t="str">
        <f t="shared" si="19"/>
        <v/>
      </c>
      <c r="S295" s="1" t="str">
        <f t="shared" si="20"/>
        <v xml:space="preserve">    </v>
      </c>
      <c r="T295" s="1" t="str">
        <f t="shared" si="22"/>
        <v xml:space="preserve">    </v>
      </c>
    </row>
    <row r="296" spans="1:20" ht="15" customHeight="1">
      <c r="A296" s="34" t="str">
        <f t="shared" si="10"/>
        <v/>
      </c>
      <c r="B296" s="13"/>
      <c r="C296" s="29"/>
      <c r="D296" s="29"/>
      <c r="E296" s="14"/>
      <c r="F296" s="15"/>
      <c r="G296" s="14"/>
      <c r="H296" s="14"/>
      <c r="I296" s="12"/>
      <c r="J296" s="12"/>
      <c r="K296" s="12"/>
      <c r="L296" s="16"/>
      <c r="M296" s="17"/>
      <c r="N296" s="18"/>
      <c r="O296" s="15"/>
      <c r="P296" s="12"/>
      <c r="Q296" s="39" t="str">
        <f t="shared" si="21"/>
        <v/>
      </c>
      <c r="R296" s="1" t="str">
        <f t="shared" si="19"/>
        <v/>
      </c>
      <c r="S296" s="1" t="str">
        <f t="shared" si="20"/>
        <v xml:space="preserve">    </v>
      </c>
      <c r="T296" s="1" t="str">
        <f t="shared" si="22"/>
        <v xml:space="preserve">    </v>
      </c>
    </row>
    <row r="297" spans="1:20" ht="15" customHeight="1">
      <c r="A297" s="34" t="str">
        <f t="shared" si="10"/>
        <v/>
      </c>
      <c r="B297" s="13"/>
      <c r="C297" s="29"/>
      <c r="D297" s="29"/>
      <c r="E297" s="14"/>
      <c r="F297" s="15"/>
      <c r="G297" s="14"/>
      <c r="H297" s="14"/>
      <c r="I297" s="12"/>
      <c r="J297" s="12"/>
      <c r="K297" s="12"/>
      <c r="L297" s="16"/>
      <c r="M297" s="17"/>
      <c r="N297" s="18"/>
      <c r="O297" s="15"/>
      <c r="P297" s="12"/>
      <c r="Q297" s="39" t="str">
        <f t="shared" si="21"/>
        <v/>
      </c>
      <c r="R297" s="1" t="str">
        <f t="shared" si="19"/>
        <v/>
      </c>
      <c r="S297" s="1" t="str">
        <f t="shared" si="20"/>
        <v xml:space="preserve">    </v>
      </c>
      <c r="T297" s="1" t="str">
        <f t="shared" si="22"/>
        <v xml:space="preserve">    </v>
      </c>
    </row>
    <row r="298" spans="1:20" ht="15" customHeight="1">
      <c r="A298" s="34" t="str">
        <f t="shared" si="10"/>
        <v/>
      </c>
      <c r="B298" s="13"/>
      <c r="C298" s="29"/>
      <c r="D298" s="29"/>
      <c r="E298" s="14"/>
      <c r="F298" s="15"/>
      <c r="G298" s="14"/>
      <c r="H298" s="14"/>
      <c r="I298" s="12"/>
      <c r="J298" s="12"/>
      <c r="K298" s="12"/>
      <c r="L298" s="16"/>
      <c r="M298" s="17"/>
      <c r="N298" s="18"/>
      <c r="O298" s="15"/>
      <c r="P298" s="12"/>
      <c r="Q298" s="39" t="str">
        <f t="shared" si="21"/>
        <v/>
      </c>
      <c r="R298" s="1" t="str">
        <f t="shared" si="19"/>
        <v/>
      </c>
      <c r="S298" s="1" t="str">
        <f t="shared" si="20"/>
        <v xml:space="preserve">    </v>
      </c>
      <c r="T298" s="1" t="str">
        <f t="shared" si="22"/>
        <v xml:space="preserve">    </v>
      </c>
    </row>
    <row r="299" spans="1:20" ht="15" customHeight="1">
      <c r="A299" s="34" t="str">
        <f t="shared" si="10"/>
        <v/>
      </c>
      <c r="B299" s="13"/>
      <c r="C299" s="29"/>
      <c r="D299" s="29"/>
      <c r="E299" s="14"/>
      <c r="F299" s="15"/>
      <c r="G299" s="14"/>
      <c r="H299" s="14"/>
      <c r="I299" s="12"/>
      <c r="J299" s="12"/>
      <c r="K299" s="12"/>
      <c r="L299" s="16"/>
      <c r="M299" s="17"/>
      <c r="N299" s="18"/>
      <c r="O299" s="15"/>
      <c r="P299" s="12"/>
      <c r="Q299" s="39" t="str">
        <f t="shared" si="21"/>
        <v/>
      </c>
      <c r="R299" s="1" t="str">
        <f t="shared" si="19"/>
        <v/>
      </c>
      <c r="S299" s="1" t="str">
        <f t="shared" si="20"/>
        <v xml:space="preserve">    </v>
      </c>
      <c r="T299" s="1" t="str">
        <f t="shared" si="22"/>
        <v xml:space="preserve">    </v>
      </c>
    </row>
    <row r="300" spans="1:20" ht="15" customHeight="1">
      <c r="A300" s="34" t="str">
        <f t="shared" si="10"/>
        <v/>
      </c>
      <c r="B300" s="13"/>
      <c r="C300" s="29"/>
      <c r="D300" s="29"/>
      <c r="E300" s="14"/>
      <c r="F300" s="15"/>
      <c r="G300" s="14"/>
      <c r="H300" s="14"/>
      <c r="I300" s="12"/>
      <c r="J300" s="12"/>
      <c r="K300" s="12"/>
      <c r="L300" s="16"/>
      <c r="M300" s="17"/>
      <c r="N300" s="18"/>
      <c r="O300" s="15"/>
      <c r="P300" s="12"/>
      <c r="Q300" s="39" t="str">
        <f t="shared" si="21"/>
        <v/>
      </c>
      <c r="R300" s="1" t="str">
        <f t="shared" si="19"/>
        <v/>
      </c>
      <c r="S300" s="1" t="str">
        <f t="shared" si="20"/>
        <v xml:space="preserve">    </v>
      </c>
      <c r="T300" s="1" t="str">
        <f t="shared" si="22"/>
        <v xml:space="preserve">    </v>
      </c>
    </row>
    <row r="301" spans="1:20" ht="15" customHeight="1">
      <c r="A301" s="34" t="str">
        <f t="shared" si="10"/>
        <v/>
      </c>
      <c r="B301" s="13"/>
      <c r="C301" s="29"/>
      <c r="D301" s="29"/>
      <c r="E301" s="14"/>
      <c r="F301" s="15"/>
      <c r="G301" s="14"/>
      <c r="H301" s="14"/>
      <c r="I301" s="12"/>
      <c r="J301" s="12"/>
      <c r="K301" s="12"/>
      <c r="L301" s="16"/>
      <c r="M301" s="17"/>
      <c r="N301" s="18"/>
      <c r="O301" s="15"/>
      <c r="P301" s="12"/>
      <c r="Q301" s="39" t="str">
        <f t="shared" si="21"/>
        <v/>
      </c>
      <c r="R301" s="1" t="str">
        <f t="shared" si="19"/>
        <v/>
      </c>
      <c r="S301" s="1" t="str">
        <f t="shared" si="20"/>
        <v xml:space="preserve">    </v>
      </c>
      <c r="T301" s="1" t="str">
        <f t="shared" si="22"/>
        <v xml:space="preserve">    </v>
      </c>
    </row>
    <row r="302" spans="1:20" ht="15" customHeight="1">
      <c r="A302" s="34" t="str">
        <f t="shared" si="10"/>
        <v/>
      </c>
      <c r="B302" s="13"/>
      <c r="C302" s="29"/>
      <c r="D302" s="29"/>
      <c r="E302" s="14"/>
      <c r="F302" s="15"/>
      <c r="G302" s="14"/>
      <c r="H302" s="14"/>
      <c r="I302" s="12"/>
      <c r="J302" s="12"/>
      <c r="K302" s="12"/>
      <c r="L302" s="16"/>
      <c r="M302" s="17"/>
      <c r="N302" s="18"/>
      <c r="O302" s="15"/>
      <c r="P302" s="12"/>
      <c r="Q302" s="39" t="str">
        <f t="shared" si="21"/>
        <v/>
      </c>
      <c r="R302" s="1" t="str">
        <f t="shared" si="19"/>
        <v/>
      </c>
      <c r="S302" s="1" t="str">
        <f t="shared" si="20"/>
        <v xml:space="preserve">    </v>
      </c>
      <c r="T302" s="1" t="str">
        <f t="shared" si="22"/>
        <v xml:space="preserve">    </v>
      </c>
    </row>
    <row r="303" spans="1:20" ht="15" customHeight="1">
      <c r="A303" s="34" t="str">
        <f t="shared" si="10"/>
        <v/>
      </c>
      <c r="B303" s="13"/>
      <c r="C303" s="29"/>
      <c r="D303" s="29"/>
      <c r="E303" s="14"/>
      <c r="F303" s="15"/>
      <c r="G303" s="14"/>
      <c r="H303" s="14"/>
      <c r="I303" s="12"/>
      <c r="J303" s="12"/>
      <c r="K303" s="12"/>
      <c r="L303" s="16"/>
      <c r="M303" s="17"/>
      <c r="N303" s="18"/>
      <c r="O303" s="15"/>
      <c r="P303" s="12"/>
      <c r="Q303" s="39" t="str">
        <f t="shared" si="21"/>
        <v/>
      </c>
      <c r="R303" s="1" t="str">
        <f t="shared" si="19"/>
        <v/>
      </c>
      <c r="S303" s="1" t="str">
        <f t="shared" si="20"/>
        <v xml:space="preserve">    </v>
      </c>
      <c r="T303" s="1" t="str">
        <f t="shared" si="22"/>
        <v xml:space="preserve">    </v>
      </c>
    </row>
    <row r="304" spans="1:20" ht="15" customHeight="1">
      <c r="A304" s="34" t="str">
        <f t="shared" si="10"/>
        <v/>
      </c>
      <c r="B304" s="13"/>
      <c r="C304" s="29"/>
      <c r="D304" s="29"/>
      <c r="E304" s="14"/>
      <c r="F304" s="15"/>
      <c r="G304" s="14"/>
      <c r="H304" s="14"/>
      <c r="I304" s="12"/>
      <c r="J304" s="12"/>
      <c r="K304" s="12"/>
      <c r="L304" s="16"/>
      <c r="M304" s="17"/>
      <c r="N304" s="18"/>
      <c r="O304" s="15"/>
      <c r="P304" s="12"/>
      <c r="Q304" s="39" t="str">
        <f t="shared" si="21"/>
        <v/>
      </c>
      <c r="R304" s="1" t="str">
        <f t="shared" si="19"/>
        <v/>
      </c>
      <c r="S304" s="1" t="str">
        <f t="shared" si="20"/>
        <v xml:space="preserve">    </v>
      </c>
      <c r="T304" s="1" t="str">
        <f t="shared" si="22"/>
        <v xml:space="preserve">    </v>
      </c>
    </row>
    <row r="305" spans="1:20" ht="15" customHeight="1">
      <c r="A305" s="34" t="str">
        <f t="shared" si="10"/>
        <v/>
      </c>
      <c r="B305" s="13"/>
      <c r="C305" s="29"/>
      <c r="D305" s="29"/>
      <c r="E305" s="14"/>
      <c r="F305" s="15"/>
      <c r="G305" s="14"/>
      <c r="H305" s="14"/>
      <c r="I305" s="12"/>
      <c r="J305" s="12"/>
      <c r="K305" s="12"/>
      <c r="L305" s="16"/>
      <c r="M305" s="17"/>
      <c r="N305" s="18"/>
      <c r="O305" s="15"/>
      <c r="P305" s="12"/>
      <c r="Q305" s="39" t="str">
        <f t="shared" si="21"/>
        <v/>
      </c>
      <c r="R305" s="1" t="str">
        <f t="shared" si="19"/>
        <v/>
      </c>
      <c r="S305" s="1" t="str">
        <f t="shared" si="20"/>
        <v xml:space="preserve">    </v>
      </c>
      <c r="T305" s="1" t="str">
        <f t="shared" si="22"/>
        <v xml:space="preserve">    </v>
      </c>
    </row>
    <row r="306" spans="1:20" ht="15" customHeight="1">
      <c r="A306" s="34" t="str">
        <f t="shared" si="10"/>
        <v/>
      </c>
      <c r="B306" s="13"/>
      <c r="C306" s="29"/>
      <c r="D306" s="29"/>
      <c r="E306" s="14"/>
      <c r="F306" s="15"/>
      <c r="G306" s="14"/>
      <c r="H306" s="14"/>
      <c r="I306" s="12"/>
      <c r="J306" s="12"/>
      <c r="K306" s="12"/>
      <c r="L306" s="16"/>
      <c r="M306" s="17"/>
      <c r="N306" s="18"/>
      <c r="O306" s="15"/>
      <c r="P306" s="12"/>
      <c r="Q306" s="39" t="str">
        <f t="shared" si="21"/>
        <v/>
      </c>
      <c r="R306" s="1" t="str">
        <f t="shared" si="19"/>
        <v/>
      </c>
      <c r="S306" s="1" t="str">
        <f t="shared" si="20"/>
        <v xml:space="preserve">    </v>
      </c>
      <c r="T306" s="1" t="str">
        <f t="shared" si="22"/>
        <v xml:space="preserve">    </v>
      </c>
    </row>
    <row r="307" spans="1:20" ht="15" customHeight="1">
      <c r="A307" s="34" t="str">
        <f t="shared" si="10"/>
        <v/>
      </c>
      <c r="B307" s="23"/>
      <c r="C307" s="30"/>
      <c r="D307" s="30"/>
      <c r="E307" s="14"/>
      <c r="F307" s="15"/>
      <c r="G307" s="24"/>
      <c r="H307" s="24"/>
      <c r="I307" s="22"/>
      <c r="J307" s="22"/>
      <c r="K307" s="22"/>
      <c r="L307" s="16"/>
      <c r="M307" s="25"/>
      <c r="N307" s="26"/>
      <c r="O307" s="27"/>
      <c r="P307" s="22"/>
      <c r="Q307" s="39" t="str">
        <f t="shared" si="21"/>
        <v/>
      </c>
      <c r="R307" s="1" t="str">
        <f t="shared" si="19"/>
        <v/>
      </c>
      <c r="S307" s="1" t="str">
        <f t="shared" si="20"/>
        <v xml:space="preserve">    </v>
      </c>
      <c r="T307" s="1" t="str">
        <f t="shared" si="22"/>
        <v xml:space="preserve">    </v>
      </c>
    </row>
    <row r="308" spans="1:20" ht="15" customHeight="1">
      <c r="A308" s="34" t="str">
        <f t="shared" si="10"/>
        <v/>
      </c>
      <c r="B308" s="13"/>
      <c r="C308" s="29"/>
      <c r="D308" s="29"/>
      <c r="E308" s="14"/>
      <c r="F308" s="15"/>
      <c r="G308" s="14"/>
      <c r="H308" s="14"/>
      <c r="I308" s="12"/>
      <c r="J308" s="12"/>
      <c r="K308" s="12"/>
      <c r="L308" s="16"/>
      <c r="M308" s="17"/>
      <c r="N308" s="18"/>
      <c r="O308" s="15"/>
      <c r="P308" s="12"/>
      <c r="Q308" s="39" t="str">
        <f t="shared" si="21"/>
        <v/>
      </c>
      <c r="R308" s="1" t="str">
        <f t="shared" si="19"/>
        <v/>
      </c>
      <c r="S308" s="1" t="str">
        <f t="shared" si="20"/>
        <v xml:space="preserve">    </v>
      </c>
      <c r="T308" s="1" t="str">
        <f t="shared" si="22"/>
        <v xml:space="preserve">    </v>
      </c>
    </row>
    <row r="309" spans="1:20" ht="15" customHeight="1">
      <c r="A309" s="34" t="str">
        <f t="shared" si="10"/>
        <v/>
      </c>
      <c r="B309" s="13"/>
      <c r="C309" s="29"/>
      <c r="D309" s="29"/>
      <c r="E309" s="14"/>
      <c r="F309" s="15"/>
      <c r="G309" s="14"/>
      <c r="H309" s="14"/>
      <c r="I309" s="12"/>
      <c r="J309" s="12"/>
      <c r="K309" s="12"/>
      <c r="L309" s="16"/>
      <c r="M309" s="17"/>
      <c r="N309" s="18"/>
      <c r="O309" s="15"/>
      <c r="P309" s="12"/>
      <c r="Q309" s="39" t="str">
        <f t="shared" si="21"/>
        <v/>
      </c>
      <c r="R309" s="1" t="str">
        <f t="shared" si="19"/>
        <v/>
      </c>
      <c r="S309" s="1" t="str">
        <f t="shared" si="20"/>
        <v xml:space="preserve">    </v>
      </c>
      <c r="T309" s="1" t="str">
        <f t="shared" si="22"/>
        <v xml:space="preserve">    </v>
      </c>
    </row>
    <row r="310" spans="1:20" ht="15" customHeight="1">
      <c r="A310" s="34" t="str">
        <f t="shared" si="10"/>
        <v/>
      </c>
      <c r="B310" s="13"/>
      <c r="C310" s="29"/>
      <c r="D310" s="29"/>
      <c r="E310" s="14"/>
      <c r="F310" s="15"/>
      <c r="G310" s="14"/>
      <c r="H310" s="14"/>
      <c r="I310" s="12"/>
      <c r="J310" s="12"/>
      <c r="K310" s="12"/>
      <c r="L310" s="16"/>
      <c r="M310" s="17"/>
      <c r="N310" s="18"/>
      <c r="O310" s="15"/>
      <c r="P310" s="12"/>
      <c r="Q310" s="39" t="str">
        <f t="shared" si="21"/>
        <v/>
      </c>
      <c r="R310" s="1" t="str">
        <f t="shared" ref="R310:R369" si="23">A317</f>
        <v/>
      </c>
      <c r="S310" s="1" t="str">
        <f t="shared" ref="S310:S369" si="24">""&amp;L317&amp;"  "&amp;M317&amp;"  "&amp;N317&amp;""</f>
        <v xml:space="preserve">    </v>
      </c>
      <c r="T310" s="1" t="str">
        <f t="shared" si="22"/>
        <v xml:space="preserve">    </v>
      </c>
    </row>
    <row r="311" spans="1:20" ht="15" customHeight="1">
      <c r="A311" s="34" t="str">
        <f t="shared" si="10"/>
        <v/>
      </c>
      <c r="B311" s="13"/>
      <c r="C311" s="29"/>
      <c r="D311" s="29"/>
      <c r="E311" s="14"/>
      <c r="F311" s="15"/>
      <c r="G311" s="14"/>
      <c r="H311" s="14"/>
      <c r="I311" s="12"/>
      <c r="J311" s="12"/>
      <c r="K311" s="12"/>
      <c r="L311" s="16"/>
      <c r="M311" s="17"/>
      <c r="N311" s="18"/>
      <c r="O311" s="15"/>
      <c r="P311" s="12"/>
      <c r="Q311" s="39" t="str">
        <f t="shared" si="21"/>
        <v/>
      </c>
      <c r="R311" s="1" t="str">
        <f t="shared" si="23"/>
        <v/>
      </c>
      <c r="S311" s="1" t="str">
        <f t="shared" si="24"/>
        <v xml:space="preserve">    </v>
      </c>
      <c r="T311" s="1" t="str">
        <f t="shared" si="22"/>
        <v xml:space="preserve">    </v>
      </c>
    </row>
    <row r="312" spans="1:20" ht="15" customHeight="1">
      <c r="A312" s="34" t="str">
        <f t="shared" si="10"/>
        <v/>
      </c>
      <c r="B312" s="13"/>
      <c r="C312" s="29"/>
      <c r="D312" s="29"/>
      <c r="E312" s="14"/>
      <c r="F312" s="15"/>
      <c r="G312" s="14"/>
      <c r="H312" s="14"/>
      <c r="I312" s="12"/>
      <c r="J312" s="12"/>
      <c r="K312" s="12"/>
      <c r="L312" s="16"/>
      <c r="M312" s="17"/>
      <c r="N312" s="18"/>
      <c r="O312" s="15"/>
      <c r="P312" s="12"/>
      <c r="Q312" s="39" t="str">
        <f t="shared" si="21"/>
        <v/>
      </c>
      <c r="R312" s="1" t="str">
        <f t="shared" si="23"/>
        <v/>
      </c>
      <c r="S312" s="1" t="str">
        <f t="shared" si="24"/>
        <v xml:space="preserve">    </v>
      </c>
      <c r="T312" s="1" t="str">
        <f t="shared" si="22"/>
        <v xml:space="preserve">    </v>
      </c>
    </row>
    <row r="313" spans="1:20" ht="15" customHeight="1">
      <c r="A313" s="34" t="str">
        <f t="shared" si="10"/>
        <v/>
      </c>
      <c r="B313" s="13"/>
      <c r="C313" s="29"/>
      <c r="D313" s="29"/>
      <c r="E313" s="14"/>
      <c r="F313" s="15"/>
      <c r="G313" s="14"/>
      <c r="H313" s="14"/>
      <c r="I313" s="12"/>
      <c r="J313" s="12"/>
      <c r="K313" s="12"/>
      <c r="L313" s="16"/>
      <c r="M313" s="17"/>
      <c r="N313" s="18"/>
      <c r="O313" s="15"/>
      <c r="P313" s="12"/>
      <c r="Q313" s="39" t="str">
        <f t="shared" si="21"/>
        <v/>
      </c>
      <c r="R313" s="1" t="str">
        <f t="shared" si="23"/>
        <v/>
      </c>
      <c r="S313" s="1" t="str">
        <f t="shared" si="24"/>
        <v xml:space="preserve">    </v>
      </c>
      <c r="T313" s="1" t="str">
        <f t="shared" si="22"/>
        <v xml:space="preserve">    </v>
      </c>
    </row>
    <row r="314" spans="1:20" ht="15" customHeight="1">
      <c r="A314" s="34" t="str">
        <f t="shared" si="10"/>
        <v/>
      </c>
      <c r="B314" s="13"/>
      <c r="C314" s="29"/>
      <c r="D314" s="29"/>
      <c r="E314" s="14"/>
      <c r="F314" s="15"/>
      <c r="G314" s="14"/>
      <c r="H314" s="14"/>
      <c r="I314" s="12"/>
      <c r="J314" s="12"/>
      <c r="K314" s="12"/>
      <c r="L314" s="16"/>
      <c r="M314" s="17"/>
      <c r="N314" s="18"/>
      <c r="O314" s="15"/>
      <c r="P314" s="12"/>
      <c r="Q314" s="39" t="str">
        <f t="shared" si="21"/>
        <v/>
      </c>
      <c r="R314" s="1" t="str">
        <f t="shared" si="23"/>
        <v/>
      </c>
      <c r="S314" s="1" t="str">
        <f t="shared" si="24"/>
        <v xml:space="preserve">    </v>
      </c>
      <c r="T314" s="1" t="str">
        <f t="shared" si="22"/>
        <v xml:space="preserve">    </v>
      </c>
    </row>
    <row r="315" spans="1:20" ht="15" customHeight="1">
      <c r="A315" s="34" t="str">
        <f t="shared" si="10"/>
        <v/>
      </c>
      <c r="B315" s="13"/>
      <c r="C315" s="29"/>
      <c r="D315" s="29"/>
      <c r="E315" s="14"/>
      <c r="F315" s="15"/>
      <c r="G315" s="14"/>
      <c r="H315" s="14"/>
      <c r="I315" s="12"/>
      <c r="J315" s="12"/>
      <c r="K315" s="12"/>
      <c r="L315" s="16"/>
      <c r="M315" s="17"/>
      <c r="N315" s="18"/>
      <c r="O315" s="15"/>
      <c r="P315" s="12"/>
      <c r="Q315" s="39" t="str">
        <f t="shared" si="21"/>
        <v/>
      </c>
      <c r="R315" s="1" t="str">
        <f t="shared" si="23"/>
        <v/>
      </c>
      <c r="S315" s="1" t="str">
        <f t="shared" si="24"/>
        <v xml:space="preserve">    </v>
      </c>
      <c r="T315" s="1" t="str">
        <f t="shared" si="22"/>
        <v xml:space="preserve">    </v>
      </c>
    </row>
    <row r="316" spans="1:20" ht="15" customHeight="1">
      <c r="A316" s="34" t="str">
        <f t="shared" si="10"/>
        <v/>
      </c>
      <c r="B316" s="13"/>
      <c r="C316" s="29"/>
      <c r="D316" s="29"/>
      <c r="E316" s="14"/>
      <c r="F316" s="15"/>
      <c r="G316" s="14"/>
      <c r="H316" s="14"/>
      <c r="I316" s="12"/>
      <c r="J316" s="12"/>
      <c r="K316" s="12"/>
      <c r="L316" s="16"/>
      <c r="M316" s="17"/>
      <c r="N316" s="18"/>
      <c r="O316" s="15"/>
      <c r="P316" s="12"/>
      <c r="Q316" s="39" t="str">
        <f t="shared" si="21"/>
        <v/>
      </c>
      <c r="R316" s="1" t="str">
        <f t="shared" si="23"/>
        <v/>
      </c>
      <c r="S316" s="1" t="str">
        <f t="shared" si="24"/>
        <v xml:space="preserve">    </v>
      </c>
      <c r="T316" s="1" t="str">
        <f t="shared" si="22"/>
        <v xml:space="preserve">    </v>
      </c>
    </row>
    <row r="317" spans="1:20" ht="15" customHeight="1">
      <c r="A317" s="34" t="str">
        <f t="shared" si="10"/>
        <v/>
      </c>
      <c r="B317" s="13"/>
      <c r="C317" s="29"/>
      <c r="D317" s="29"/>
      <c r="E317" s="14"/>
      <c r="F317" s="15"/>
      <c r="G317" s="14"/>
      <c r="H317" s="14"/>
      <c r="I317" s="12"/>
      <c r="J317" s="12"/>
      <c r="K317" s="12"/>
      <c r="L317" s="16"/>
      <c r="M317" s="17"/>
      <c r="N317" s="18"/>
      <c r="O317" s="15"/>
      <c r="P317" s="12"/>
      <c r="Q317" s="39" t="str">
        <f t="shared" si="21"/>
        <v/>
      </c>
      <c r="R317" s="1" t="str">
        <f t="shared" si="23"/>
        <v/>
      </c>
      <c r="S317" s="1" t="str">
        <f t="shared" si="24"/>
        <v xml:space="preserve">    </v>
      </c>
      <c r="T317" s="1" t="str">
        <f t="shared" si="22"/>
        <v xml:space="preserve">    </v>
      </c>
    </row>
    <row r="318" spans="1:20" ht="15" customHeight="1">
      <c r="A318" s="34" t="str">
        <f t="shared" si="10"/>
        <v/>
      </c>
      <c r="B318" s="13"/>
      <c r="C318" s="29"/>
      <c r="D318" s="29"/>
      <c r="E318" s="14"/>
      <c r="F318" s="15"/>
      <c r="G318" s="14"/>
      <c r="H318" s="14"/>
      <c r="I318" s="12"/>
      <c r="J318" s="12"/>
      <c r="K318" s="12"/>
      <c r="L318" s="16"/>
      <c r="M318" s="17"/>
      <c r="N318" s="18"/>
      <c r="O318" s="15"/>
      <c r="P318" s="12"/>
      <c r="Q318" s="39" t="str">
        <f t="shared" si="21"/>
        <v/>
      </c>
      <c r="R318" s="1" t="str">
        <f t="shared" si="23"/>
        <v/>
      </c>
      <c r="S318" s="1" t="str">
        <f t="shared" si="24"/>
        <v xml:space="preserve">    </v>
      </c>
      <c r="T318" s="1" t="str">
        <f t="shared" si="22"/>
        <v xml:space="preserve">    </v>
      </c>
    </row>
    <row r="319" spans="1:20" ht="15" customHeight="1">
      <c r="A319" s="34" t="str">
        <f t="shared" si="10"/>
        <v/>
      </c>
      <c r="B319" s="13"/>
      <c r="C319" s="29"/>
      <c r="D319" s="29"/>
      <c r="E319" s="14"/>
      <c r="F319" s="15"/>
      <c r="G319" s="14"/>
      <c r="H319" s="14"/>
      <c r="I319" s="12"/>
      <c r="J319" s="12"/>
      <c r="K319" s="12"/>
      <c r="L319" s="16"/>
      <c r="M319" s="17"/>
      <c r="N319" s="18"/>
      <c r="O319" s="15"/>
      <c r="P319" s="12"/>
      <c r="Q319" s="39" t="str">
        <f t="shared" si="21"/>
        <v/>
      </c>
      <c r="R319" s="1" t="str">
        <f t="shared" si="23"/>
        <v/>
      </c>
      <c r="S319" s="1" t="str">
        <f t="shared" si="24"/>
        <v xml:space="preserve">    </v>
      </c>
      <c r="T319" s="1" t="str">
        <f t="shared" si="22"/>
        <v xml:space="preserve">    </v>
      </c>
    </row>
    <row r="320" spans="1:20" ht="15" customHeight="1">
      <c r="A320" s="34" t="str">
        <f t="shared" si="10"/>
        <v/>
      </c>
      <c r="B320" s="13"/>
      <c r="C320" s="29"/>
      <c r="D320" s="29"/>
      <c r="E320" s="14"/>
      <c r="F320" s="15"/>
      <c r="G320" s="14"/>
      <c r="H320" s="14"/>
      <c r="I320" s="12"/>
      <c r="J320" s="12"/>
      <c r="K320" s="12"/>
      <c r="L320" s="16"/>
      <c r="M320" s="17"/>
      <c r="N320" s="18"/>
      <c r="O320" s="15"/>
      <c r="P320" s="12"/>
      <c r="Q320" s="39" t="str">
        <f t="shared" si="21"/>
        <v/>
      </c>
      <c r="R320" s="1" t="str">
        <f t="shared" si="23"/>
        <v/>
      </c>
      <c r="S320" s="1" t="str">
        <f t="shared" si="24"/>
        <v xml:space="preserve">    </v>
      </c>
      <c r="T320" s="1" t="str">
        <f t="shared" si="22"/>
        <v xml:space="preserve">    </v>
      </c>
    </row>
    <row r="321" spans="1:20" ht="15" customHeight="1">
      <c r="A321" s="34" t="str">
        <f t="shared" si="10"/>
        <v/>
      </c>
      <c r="B321" s="13"/>
      <c r="C321" s="29"/>
      <c r="D321" s="29"/>
      <c r="E321" s="14"/>
      <c r="F321" s="15"/>
      <c r="G321" s="14"/>
      <c r="H321" s="14"/>
      <c r="I321" s="12"/>
      <c r="J321" s="12"/>
      <c r="K321" s="12"/>
      <c r="L321" s="16"/>
      <c r="M321" s="17"/>
      <c r="N321" s="18"/>
      <c r="O321" s="15"/>
      <c r="P321" s="12"/>
      <c r="Q321" s="39" t="str">
        <f t="shared" si="21"/>
        <v/>
      </c>
      <c r="R321" s="1" t="str">
        <f t="shared" si="23"/>
        <v/>
      </c>
      <c r="S321" s="1" t="str">
        <f t="shared" si="24"/>
        <v xml:space="preserve">    </v>
      </c>
      <c r="T321" s="1" t="str">
        <f t="shared" si="22"/>
        <v xml:space="preserve">    </v>
      </c>
    </row>
    <row r="322" spans="1:20" ht="15" customHeight="1">
      <c r="A322" s="34" t="str">
        <f t="shared" si="10"/>
        <v/>
      </c>
      <c r="B322" s="13"/>
      <c r="C322" s="29"/>
      <c r="D322" s="29"/>
      <c r="E322" s="14"/>
      <c r="F322" s="15"/>
      <c r="G322" s="14"/>
      <c r="H322" s="14"/>
      <c r="I322" s="12"/>
      <c r="J322" s="12"/>
      <c r="K322" s="12"/>
      <c r="L322" s="16"/>
      <c r="M322" s="17"/>
      <c r="N322" s="18"/>
      <c r="O322" s="15"/>
      <c r="P322" s="12"/>
      <c r="Q322" s="39" t="str">
        <f t="shared" si="21"/>
        <v/>
      </c>
      <c r="R322" s="1" t="str">
        <f t="shared" si="23"/>
        <v/>
      </c>
      <c r="S322" s="1" t="str">
        <f t="shared" si="24"/>
        <v xml:space="preserve">    </v>
      </c>
      <c r="T322" s="1" t="str">
        <f t="shared" si="22"/>
        <v xml:space="preserve">    </v>
      </c>
    </row>
    <row r="323" spans="1:20" ht="15" customHeight="1">
      <c r="A323" s="34" t="str">
        <f t="shared" si="10"/>
        <v/>
      </c>
      <c r="B323" s="13"/>
      <c r="C323" s="29"/>
      <c r="D323" s="29"/>
      <c r="E323" s="14"/>
      <c r="F323" s="15"/>
      <c r="G323" s="14"/>
      <c r="H323" s="14"/>
      <c r="I323" s="12"/>
      <c r="J323" s="12"/>
      <c r="K323" s="12"/>
      <c r="L323" s="16"/>
      <c r="M323" s="17"/>
      <c r="N323" s="18"/>
      <c r="O323" s="15"/>
      <c r="P323" s="12"/>
      <c r="Q323" s="40"/>
      <c r="R323" s="1" t="str">
        <f t="shared" si="23"/>
        <v/>
      </c>
      <c r="S323" s="1" t="str">
        <f t="shared" si="24"/>
        <v xml:space="preserve">    </v>
      </c>
      <c r="T323" s="1" t="str">
        <f t="shared" si="22"/>
        <v xml:space="preserve">    </v>
      </c>
    </row>
    <row r="324" spans="1:20" ht="15" customHeight="1">
      <c r="A324" s="34" t="str">
        <f t="shared" si="10"/>
        <v/>
      </c>
      <c r="B324" s="13"/>
      <c r="C324" s="29"/>
      <c r="D324" s="29"/>
      <c r="E324" s="14"/>
      <c r="F324" s="15"/>
      <c r="G324" s="14"/>
      <c r="H324" s="14"/>
      <c r="I324" s="12"/>
      <c r="J324" s="12"/>
      <c r="K324" s="12"/>
      <c r="L324" s="16"/>
      <c r="M324" s="17"/>
      <c r="N324" s="18"/>
      <c r="O324" s="15"/>
      <c r="P324" s="12"/>
      <c r="Q324" s="40"/>
      <c r="R324" s="1" t="str">
        <f t="shared" si="23"/>
        <v/>
      </c>
      <c r="S324" s="1" t="str">
        <f t="shared" si="24"/>
        <v xml:space="preserve">    </v>
      </c>
      <c r="T324" s="1" t="str">
        <f t="shared" si="22"/>
        <v xml:space="preserve">    </v>
      </c>
    </row>
    <row r="325" spans="1:20" ht="15" customHeight="1">
      <c r="A325" s="34" t="str">
        <f t="shared" si="10"/>
        <v/>
      </c>
      <c r="B325" s="13"/>
      <c r="C325" s="29"/>
      <c r="D325" s="29"/>
      <c r="E325" s="14"/>
      <c r="F325" s="15"/>
      <c r="G325" s="14"/>
      <c r="H325" s="14"/>
      <c r="I325" s="12"/>
      <c r="J325" s="12"/>
      <c r="K325" s="12"/>
      <c r="L325" s="16"/>
      <c r="M325" s="17"/>
      <c r="N325" s="18"/>
      <c r="O325" s="15"/>
      <c r="P325" s="12"/>
      <c r="Q325" s="40"/>
    </row>
    <row r="326" spans="1:20" ht="15" customHeight="1">
      <c r="A326" s="34" t="str">
        <f t="shared" si="10"/>
        <v/>
      </c>
      <c r="B326" s="13"/>
      <c r="C326" s="29"/>
      <c r="D326" s="29"/>
      <c r="E326" s="14"/>
      <c r="F326" s="15"/>
      <c r="G326" s="14"/>
      <c r="H326" s="14"/>
      <c r="I326" s="12"/>
      <c r="J326" s="12"/>
      <c r="K326" s="12"/>
      <c r="L326" s="16"/>
      <c r="M326" s="17"/>
      <c r="N326" s="18"/>
      <c r="O326" s="15"/>
      <c r="P326" s="12"/>
      <c r="Q326" s="40"/>
    </row>
    <row r="327" spans="1:20" ht="15" customHeight="1">
      <c r="A327" s="34" t="str">
        <f t="shared" si="10"/>
        <v/>
      </c>
      <c r="B327" s="13"/>
      <c r="C327" s="29"/>
      <c r="D327" s="29"/>
      <c r="E327" s="14"/>
      <c r="F327" s="15"/>
      <c r="G327" s="14"/>
      <c r="H327" s="14"/>
      <c r="I327" s="12"/>
      <c r="J327" s="12"/>
      <c r="K327" s="12"/>
      <c r="L327" s="16"/>
      <c r="M327" s="17"/>
      <c r="N327" s="18"/>
      <c r="O327" s="15"/>
      <c r="P327" s="12"/>
      <c r="Q327" s="40"/>
    </row>
    <row r="328" spans="1:20" ht="15" customHeight="1">
      <c r="A328" s="34" t="str">
        <f t="shared" si="10"/>
        <v/>
      </c>
      <c r="B328" s="13"/>
      <c r="C328" s="29"/>
      <c r="D328" s="29"/>
      <c r="E328" s="14"/>
      <c r="F328" s="15"/>
      <c r="G328" s="14"/>
      <c r="H328" s="14"/>
      <c r="I328" s="12"/>
      <c r="J328" s="12"/>
      <c r="K328" s="12"/>
      <c r="L328" s="16"/>
      <c r="M328" s="17"/>
      <c r="N328" s="18"/>
      <c r="O328" s="15"/>
      <c r="P328" s="12"/>
      <c r="Q328" s="40"/>
      <c r="R328" s="1" t="str">
        <f t="shared" si="23"/>
        <v/>
      </c>
      <c r="S328" s="1" t="str">
        <f t="shared" si="24"/>
        <v xml:space="preserve">    </v>
      </c>
      <c r="T328" s="1" t="str">
        <f t="shared" si="22"/>
        <v xml:space="preserve">    </v>
      </c>
    </row>
    <row r="329" spans="1:20" ht="15" customHeight="1">
      <c r="A329" s="34" t="str">
        <f t="shared" si="10"/>
        <v/>
      </c>
      <c r="B329" s="13"/>
      <c r="C329" s="29"/>
      <c r="D329" s="29"/>
      <c r="E329" s="14"/>
      <c r="F329" s="15"/>
      <c r="G329" s="14"/>
      <c r="H329" s="14"/>
      <c r="I329" s="12"/>
      <c r="J329" s="12"/>
      <c r="K329" s="12"/>
      <c r="L329" s="16"/>
      <c r="M329" s="17"/>
      <c r="N329" s="18"/>
      <c r="O329" s="15"/>
      <c r="P329" s="12"/>
      <c r="Q329" s="40"/>
    </row>
    <row r="330" spans="1:20" ht="15" customHeight="1">
      <c r="A330" s="34" t="str">
        <f t="shared" si="10"/>
        <v/>
      </c>
      <c r="B330" s="13"/>
      <c r="C330" s="29"/>
      <c r="D330" s="29"/>
      <c r="E330" s="14"/>
      <c r="F330" s="15"/>
      <c r="G330" s="14"/>
      <c r="H330" s="14"/>
      <c r="I330" s="12"/>
      <c r="J330" s="12"/>
      <c r="K330" s="12"/>
      <c r="L330" s="16"/>
      <c r="M330" s="17"/>
      <c r="N330" s="18"/>
      <c r="O330" s="15"/>
      <c r="P330" s="12"/>
      <c r="Q330" s="40"/>
    </row>
    <row r="331" spans="1:20" ht="15" customHeight="1">
      <c r="A331" s="34" t="str">
        <f t="shared" si="10"/>
        <v/>
      </c>
      <c r="B331" s="23"/>
      <c r="C331" s="30"/>
      <c r="D331" s="30"/>
      <c r="E331" s="14"/>
      <c r="F331" s="15"/>
      <c r="G331" s="24"/>
      <c r="H331" s="24"/>
      <c r="I331" s="22"/>
      <c r="J331" s="22"/>
      <c r="K331" s="22"/>
      <c r="L331" s="16"/>
      <c r="M331" s="25"/>
      <c r="N331" s="26"/>
      <c r="O331" s="27"/>
      <c r="P331" s="22"/>
      <c r="Q331" s="41"/>
    </row>
    <row r="332" spans="1:20" ht="15" customHeight="1">
      <c r="A332" s="34" t="str">
        <f t="shared" si="10"/>
        <v/>
      </c>
      <c r="B332" s="23"/>
      <c r="C332" s="30"/>
      <c r="D332" s="30"/>
      <c r="E332" s="14"/>
      <c r="F332" s="15"/>
      <c r="G332" s="24"/>
      <c r="H332" s="24"/>
      <c r="I332" s="22"/>
      <c r="J332" s="22"/>
      <c r="K332" s="22"/>
      <c r="L332" s="16"/>
      <c r="M332" s="25"/>
      <c r="N332" s="26"/>
      <c r="O332" s="27"/>
      <c r="P332" s="22"/>
      <c r="Q332" s="41"/>
    </row>
    <row r="333" spans="1:20" ht="15" customHeight="1">
      <c r="A333" s="34" t="str">
        <f t="shared" si="10"/>
        <v/>
      </c>
      <c r="B333" s="23"/>
      <c r="C333" s="30"/>
      <c r="D333" s="30"/>
      <c r="E333" s="14"/>
      <c r="F333" s="15"/>
      <c r="G333" s="24"/>
      <c r="H333" s="24"/>
      <c r="I333" s="22"/>
      <c r="J333" s="22"/>
      <c r="K333" s="22"/>
      <c r="L333" s="16"/>
      <c r="M333" s="25"/>
      <c r="N333" s="26"/>
      <c r="O333" s="27"/>
      <c r="P333" s="22"/>
      <c r="Q333" s="41"/>
    </row>
    <row r="334" spans="1:20" ht="15" customHeight="1">
      <c r="A334" s="34" t="str">
        <f t="shared" si="10"/>
        <v/>
      </c>
      <c r="B334" s="23"/>
      <c r="C334" s="30"/>
      <c r="D334" s="30"/>
      <c r="E334" s="14"/>
      <c r="F334" s="15"/>
      <c r="G334" s="24"/>
      <c r="H334" s="24"/>
      <c r="I334" s="22"/>
      <c r="J334" s="22"/>
      <c r="K334" s="22"/>
      <c r="L334" s="16"/>
      <c r="M334" s="25"/>
      <c r="N334" s="26"/>
      <c r="O334" s="27"/>
      <c r="P334" s="22"/>
      <c r="Q334" s="41"/>
    </row>
    <row r="335" spans="1:20" ht="15" customHeight="1">
      <c r="A335" s="34" t="str">
        <f t="shared" si="10"/>
        <v/>
      </c>
      <c r="B335" s="23"/>
      <c r="C335" s="30"/>
      <c r="D335" s="30"/>
      <c r="E335" s="14"/>
      <c r="F335" s="15"/>
      <c r="G335" s="24"/>
      <c r="H335" s="24"/>
      <c r="I335" s="22"/>
      <c r="J335" s="22"/>
      <c r="K335" s="22"/>
      <c r="L335" s="16"/>
      <c r="M335" s="25"/>
      <c r="N335" s="26"/>
      <c r="O335" s="27"/>
      <c r="P335" s="22"/>
      <c r="Q335" s="41"/>
    </row>
    <row r="336" spans="1:20" ht="15" customHeight="1">
      <c r="A336" s="34" t="str">
        <f t="shared" si="10"/>
        <v/>
      </c>
      <c r="B336" s="23"/>
      <c r="C336" s="30"/>
      <c r="D336" s="30"/>
      <c r="E336" s="14"/>
      <c r="F336" s="15"/>
      <c r="G336" s="24"/>
      <c r="H336" s="24"/>
      <c r="I336" s="22"/>
      <c r="J336" s="22"/>
      <c r="K336" s="22"/>
      <c r="L336" s="16"/>
      <c r="M336" s="25"/>
      <c r="N336" s="26"/>
      <c r="O336" s="27"/>
      <c r="P336" s="22"/>
      <c r="Q336" s="41"/>
    </row>
    <row r="337" spans="1:20" ht="15" customHeight="1">
      <c r="A337" s="34" t="str">
        <f t="shared" si="10"/>
        <v/>
      </c>
      <c r="B337" s="23"/>
      <c r="C337" s="30"/>
      <c r="D337" s="30"/>
      <c r="E337" s="14"/>
      <c r="F337" s="15"/>
      <c r="G337" s="24"/>
      <c r="H337" s="24"/>
      <c r="I337" s="22"/>
      <c r="J337" s="22"/>
      <c r="K337" s="22"/>
      <c r="L337" s="16"/>
      <c r="M337" s="25"/>
      <c r="N337" s="26"/>
      <c r="O337" s="27"/>
      <c r="P337" s="22"/>
      <c r="Q337" s="41"/>
    </row>
    <row r="338" spans="1:20" ht="15" customHeight="1">
      <c r="A338" s="34" t="str">
        <f t="shared" si="10"/>
        <v/>
      </c>
      <c r="B338" s="23"/>
      <c r="C338" s="30"/>
      <c r="D338" s="30"/>
      <c r="E338" s="14"/>
      <c r="F338" s="15"/>
      <c r="G338" s="24"/>
      <c r="H338" s="24"/>
      <c r="I338" s="22"/>
      <c r="J338" s="22"/>
      <c r="K338" s="22"/>
      <c r="L338" s="16"/>
      <c r="M338" s="25"/>
      <c r="N338" s="26"/>
      <c r="O338" s="27"/>
      <c r="P338" s="22"/>
      <c r="Q338" s="41"/>
    </row>
    <row r="339" spans="1:20" ht="15" customHeight="1">
      <c r="A339" s="34" t="str">
        <f t="shared" si="10"/>
        <v/>
      </c>
      <c r="B339" s="23"/>
      <c r="C339" s="30"/>
      <c r="D339" s="30"/>
      <c r="E339" s="14"/>
      <c r="F339" s="15"/>
      <c r="G339" s="24"/>
      <c r="H339" s="24"/>
      <c r="I339" s="22"/>
      <c r="J339" s="22"/>
      <c r="K339" s="22"/>
      <c r="L339" s="16"/>
      <c r="M339" s="25"/>
      <c r="N339" s="26"/>
      <c r="O339" s="27"/>
      <c r="P339" s="22"/>
      <c r="Q339" s="41"/>
    </row>
    <row r="340" spans="1:20" ht="15" customHeight="1">
      <c r="A340" s="34" t="str">
        <f t="shared" si="10"/>
        <v/>
      </c>
      <c r="B340" s="23"/>
      <c r="C340" s="30"/>
      <c r="D340" s="30"/>
      <c r="E340" s="14"/>
      <c r="F340" s="15"/>
      <c r="G340" s="24"/>
      <c r="H340" s="24"/>
      <c r="I340" s="22"/>
      <c r="J340" s="22"/>
      <c r="K340" s="22"/>
      <c r="L340" s="16"/>
      <c r="M340" s="25"/>
      <c r="N340" s="26"/>
      <c r="O340" s="27"/>
      <c r="P340" s="22"/>
      <c r="Q340" s="41"/>
    </row>
    <row r="341" spans="1:20" ht="15" customHeight="1">
      <c r="A341" s="34" t="str">
        <f t="shared" si="10"/>
        <v/>
      </c>
      <c r="B341" s="23"/>
      <c r="C341" s="30"/>
      <c r="D341" s="30"/>
      <c r="E341" s="14"/>
      <c r="F341" s="15"/>
      <c r="G341" s="24"/>
      <c r="H341" s="24"/>
      <c r="I341" s="22"/>
      <c r="J341" s="22"/>
      <c r="K341" s="22"/>
      <c r="L341" s="16"/>
      <c r="M341" s="25"/>
      <c r="N341" s="26"/>
      <c r="O341" s="27"/>
      <c r="P341" s="22"/>
      <c r="Q341" s="41"/>
    </row>
    <row r="342" spans="1:20" ht="15" customHeight="1">
      <c r="A342" s="34" t="str">
        <f t="shared" si="10"/>
        <v/>
      </c>
      <c r="B342" s="23"/>
      <c r="C342" s="30"/>
      <c r="D342" s="30"/>
      <c r="E342" s="14"/>
      <c r="F342" s="15"/>
      <c r="G342" s="24"/>
      <c r="H342" s="24"/>
      <c r="I342" s="22"/>
      <c r="J342" s="22"/>
      <c r="K342" s="22"/>
      <c r="L342" s="16"/>
      <c r="M342" s="25"/>
      <c r="N342" s="26"/>
      <c r="O342" s="27"/>
      <c r="P342" s="22"/>
      <c r="Q342" s="41"/>
    </row>
    <row r="343" spans="1:20" ht="15" customHeight="1">
      <c r="A343" s="34" t="str">
        <f t="shared" si="10"/>
        <v/>
      </c>
      <c r="B343" s="23"/>
      <c r="C343" s="30"/>
      <c r="D343" s="30"/>
      <c r="E343" s="14"/>
      <c r="F343" s="15"/>
      <c r="G343" s="24"/>
      <c r="H343" s="24"/>
      <c r="I343" s="22"/>
      <c r="J343" s="22"/>
      <c r="K343" s="22"/>
      <c r="L343" s="16"/>
      <c r="M343" s="25"/>
      <c r="N343" s="26"/>
      <c r="O343" s="27"/>
      <c r="P343" s="22"/>
      <c r="Q343" s="41"/>
    </row>
    <row r="344" spans="1:20" ht="15" customHeight="1">
      <c r="A344" s="34" t="str">
        <f t="shared" si="10"/>
        <v/>
      </c>
      <c r="B344" s="23"/>
      <c r="C344" s="30"/>
      <c r="D344" s="30"/>
      <c r="E344" s="14"/>
      <c r="F344" s="15"/>
      <c r="G344" s="24"/>
      <c r="H344" s="24"/>
      <c r="I344" s="22"/>
      <c r="J344" s="22"/>
      <c r="K344" s="22"/>
      <c r="L344" s="16"/>
      <c r="M344" s="25"/>
      <c r="N344" s="26"/>
      <c r="O344" s="27"/>
      <c r="P344" s="22"/>
      <c r="Q344" s="41"/>
    </row>
    <row r="345" spans="1:20" ht="15" customHeight="1">
      <c r="A345" s="34" t="str">
        <f t="shared" si="10"/>
        <v/>
      </c>
      <c r="B345" s="23"/>
      <c r="C345" s="30"/>
      <c r="D345" s="30"/>
      <c r="E345" s="14"/>
      <c r="F345" s="15"/>
      <c r="G345" s="24"/>
      <c r="H345" s="24"/>
      <c r="I345" s="22"/>
      <c r="J345" s="22"/>
      <c r="K345" s="22"/>
      <c r="L345" s="16"/>
      <c r="M345" s="25"/>
      <c r="N345" s="26"/>
      <c r="O345" s="27"/>
      <c r="P345" s="22"/>
      <c r="Q345" s="41"/>
    </row>
    <row r="346" spans="1:20" ht="15" customHeight="1">
      <c r="A346" s="34" t="str">
        <f t="shared" si="10"/>
        <v/>
      </c>
      <c r="B346" s="23"/>
      <c r="C346" s="30"/>
      <c r="D346" s="30"/>
      <c r="E346" s="14"/>
      <c r="F346" s="15"/>
      <c r="G346" s="24"/>
      <c r="H346" s="24"/>
      <c r="I346" s="22"/>
      <c r="J346" s="22"/>
      <c r="K346" s="22"/>
      <c r="L346" s="16"/>
      <c r="M346" s="25"/>
      <c r="N346" s="26"/>
      <c r="O346" s="27"/>
      <c r="P346" s="22"/>
      <c r="Q346" s="41"/>
    </row>
    <row r="347" spans="1:20" ht="15" customHeight="1">
      <c r="A347" s="34" t="str">
        <f t="shared" si="10"/>
        <v/>
      </c>
      <c r="B347" s="23"/>
      <c r="C347" s="30"/>
      <c r="D347" s="30"/>
      <c r="E347" s="14"/>
      <c r="F347" s="15"/>
      <c r="G347" s="24"/>
      <c r="H347" s="24"/>
      <c r="I347" s="22"/>
      <c r="J347" s="22"/>
      <c r="K347" s="22"/>
      <c r="L347" s="16"/>
      <c r="M347" s="25"/>
      <c r="N347" s="26"/>
      <c r="O347" s="27"/>
      <c r="P347" s="22"/>
      <c r="Q347" s="41"/>
      <c r="R347" s="1" t="str">
        <f t="shared" si="23"/>
        <v/>
      </c>
      <c r="S347" s="1" t="str">
        <f t="shared" si="24"/>
        <v xml:space="preserve">    </v>
      </c>
      <c r="T347" s="1" t="str">
        <f t="shared" ref="T347:T369" si="25">S347</f>
        <v xml:space="preserve">    </v>
      </c>
    </row>
    <row r="348" spans="1:20" ht="15" customHeight="1">
      <c r="A348" s="34" t="str">
        <f t="shared" si="10"/>
        <v/>
      </c>
      <c r="B348" s="23"/>
      <c r="C348" s="30"/>
      <c r="D348" s="30"/>
      <c r="E348" s="14"/>
      <c r="F348" s="15"/>
      <c r="G348" s="24"/>
      <c r="H348" s="24"/>
      <c r="I348" s="22"/>
      <c r="J348" s="22"/>
      <c r="K348" s="22"/>
      <c r="L348" s="16"/>
      <c r="M348" s="25"/>
      <c r="N348" s="26"/>
      <c r="O348" s="27"/>
      <c r="P348" s="22"/>
      <c r="Q348" s="41"/>
      <c r="R348" s="1" t="str">
        <f t="shared" si="23"/>
        <v/>
      </c>
      <c r="S348" s="1" t="str">
        <f t="shared" si="24"/>
        <v xml:space="preserve">    </v>
      </c>
      <c r="T348" s="1" t="str">
        <f t="shared" si="25"/>
        <v xml:space="preserve">    </v>
      </c>
    </row>
    <row r="349" spans="1:20" ht="15" customHeight="1">
      <c r="A349" s="34" t="str">
        <f t="shared" si="10"/>
        <v/>
      </c>
      <c r="B349" s="23"/>
      <c r="C349" s="30"/>
      <c r="D349" s="30"/>
      <c r="E349" s="14"/>
      <c r="F349" s="15"/>
      <c r="G349" s="24"/>
      <c r="H349" s="24"/>
      <c r="I349" s="22"/>
      <c r="J349" s="22"/>
      <c r="K349" s="22"/>
      <c r="L349" s="16"/>
      <c r="M349" s="25"/>
      <c r="N349" s="26"/>
      <c r="O349" s="27"/>
      <c r="P349" s="22"/>
      <c r="Q349" s="41"/>
      <c r="R349" s="1" t="str">
        <f t="shared" si="23"/>
        <v/>
      </c>
      <c r="S349" s="1" t="str">
        <f t="shared" si="24"/>
        <v xml:space="preserve">    </v>
      </c>
      <c r="T349" s="1" t="str">
        <f t="shared" si="25"/>
        <v xml:space="preserve">    </v>
      </c>
    </row>
    <row r="350" spans="1:20" ht="15" customHeight="1">
      <c r="A350" s="34" t="str">
        <f t="shared" si="10"/>
        <v/>
      </c>
      <c r="B350" s="23"/>
      <c r="C350" s="30"/>
      <c r="D350" s="30"/>
      <c r="E350" s="14"/>
      <c r="F350" s="15"/>
      <c r="G350" s="24"/>
      <c r="H350" s="24"/>
      <c r="I350" s="22"/>
      <c r="J350" s="22"/>
      <c r="K350" s="22"/>
      <c r="L350" s="16"/>
      <c r="M350" s="25"/>
      <c r="N350" s="26"/>
      <c r="O350" s="27"/>
      <c r="P350" s="22"/>
      <c r="Q350" s="41"/>
      <c r="R350" s="1" t="str">
        <f t="shared" si="23"/>
        <v/>
      </c>
      <c r="S350" s="1" t="str">
        <f t="shared" si="24"/>
        <v xml:space="preserve">    </v>
      </c>
      <c r="T350" s="1" t="str">
        <f t="shared" si="25"/>
        <v xml:space="preserve">    </v>
      </c>
    </row>
    <row r="351" spans="1:20" ht="15" customHeight="1">
      <c r="A351" s="34" t="str">
        <f t="shared" si="10"/>
        <v/>
      </c>
      <c r="B351" s="23"/>
      <c r="C351" s="30"/>
      <c r="D351" s="30"/>
      <c r="E351" s="14"/>
      <c r="F351" s="15"/>
      <c r="G351" s="24"/>
      <c r="H351" s="24"/>
      <c r="I351" s="22"/>
      <c r="J351" s="22"/>
      <c r="K351" s="22"/>
      <c r="L351" s="16"/>
      <c r="M351" s="25"/>
      <c r="N351" s="26"/>
      <c r="O351" s="27"/>
      <c r="P351" s="22"/>
      <c r="Q351" s="41"/>
      <c r="R351" s="1" t="str">
        <f t="shared" si="23"/>
        <v/>
      </c>
      <c r="S351" s="1" t="str">
        <f t="shared" si="24"/>
        <v xml:space="preserve">    </v>
      </c>
      <c r="T351" s="1" t="str">
        <f t="shared" si="25"/>
        <v xml:space="preserve">    </v>
      </c>
    </row>
    <row r="352" spans="1:20" ht="15" customHeight="1">
      <c r="A352" s="34" t="str">
        <f t="shared" si="10"/>
        <v/>
      </c>
      <c r="B352" s="23"/>
      <c r="C352" s="30"/>
      <c r="D352" s="30"/>
      <c r="E352" s="14"/>
      <c r="F352" s="15"/>
      <c r="G352" s="24"/>
      <c r="H352" s="24"/>
      <c r="I352" s="22"/>
      <c r="J352" s="22"/>
      <c r="K352" s="22"/>
      <c r="L352" s="16"/>
      <c r="M352" s="25"/>
      <c r="N352" s="26"/>
      <c r="O352" s="27"/>
      <c r="P352" s="22"/>
      <c r="Q352" s="41"/>
      <c r="R352" s="1" t="str">
        <f t="shared" si="23"/>
        <v/>
      </c>
      <c r="S352" s="1" t="str">
        <f t="shared" si="24"/>
        <v xml:space="preserve">    </v>
      </c>
      <c r="T352" s="1" t="str">
        <f t="shared" si="25"/>
        <v xml:space="preserve">    </v>
      </c>
    </row>
    <row r="353" spans="1:20" ht="15" customHeight="1">
      <c r="A353" s="34" t="str">
        <f t="shared" si="10"/>
        <v/>
      </c>
      <c r="B353" s="23"/>
      <c r="C353" s="30"/>
      <c r="D353" s="30"/>
      <c r="E353" s="14"/>
      <c r="F353" s="15"/>
      <c r="G353" s="24"/>
      <c r="H353" s="24"/>
      <c r="I353" s="22"/>
      <c r="J353" s="22"/>
      <c r="K353" s="22"/>
      <c r="L353" s="16"/>
      <c r="M353" s="25"/>
      <c r="N353" s="26"/>
      <c r="O353" s="27"/>
      <c r="P353" s="22"/>
      <c r="Q353" s="41"/>
      <c r="R353" s="1" t="str">
        <f t="shared" si="23"/>
        <v/>
      </c>
      <c r="S353" s="1" t="str">
        <f t="shared" si="24"/>
        <v xml:space="preserve">    </v>
      </c>
      <c r="T353" s="1" t="str">
        <f t="shared" si="25"/>
        <v xml:space="preserve">    </v>
      </c>
    </row>
    <row r="354" spans="1:20" ht="15" customHeight="1">
      <c r="A354" s="34" t="str">
        <f t="shared" si="10"/>
        <v/>
      </c>
      <c r="B354" s="23"/>
      <c r="C354" s="30"/>
      <c r="D354" s="30"/>
      <c r="E354" s="14"/>
      <c r="F354" s="15"/>
      <c r="G354" s="24"/>
      <c r="H354" s="24"/>
      <c r="I354" s="22"/>
      <c r="J354" s="22"/>
      <c r="K354" s="22"/>
      <c r="L354" s="16"/>
      <c r="M354" s="25"/>
      <c r="N354" s="26"/>
      <c r="O354" s="27"/>
      <c r="P354" s="22"/>
      <c r="Q354" s="41"/>
      <c r="R354" s="1" t="str">
        <f t="shared" si="23"/>
        <v/>
      </c>
      <c r="S354" s="1" t="str">
        <f t="shared" si="24"/>
        <v xml:space="preserve">    </v>
      </c>
      <c r="T354" s="1" t="str">
        <f t="shared" si="25"/>
        <v xml:space="preserve">    </v>
      </c>
    </row>
    <row r="355" spans="1:20" ht="15" customHeight="1">
      <c r="A355" s="34" t="str">
        <f t="shared" si="10"/>
        <v/>
      </c>
      <c r="B355" s="23"/>
      <c r="C355" s="30"/>
      <c r="D355" s="30"/>
      <c r="E355" s="14"/>
      <c r="F355" s="15"/>
      <c r="G355" s="24"/>
      <c r="H355" s="24"/>
      <c r="I355" s="22"/>
      <c r="J355" s="22"/>
      <c r="K355" s="22"/>
      <c r="L355" s="16"/>
      <c r="M355" s="25"/>
      <c r="N355" s="26"/>
      <c r="O355" s="27"/>
      <c r="P355" s="22"/>
      <c r="Q355" s="41"/>
      <c r="R355" s="1" t="str">
        <f t="shared" si="23"/>
        <v/>
      </c>
      <c r="S355" s="1" t="str">
        <f t="shared" si="24"/>
        <v xml:space="preserve">    </v>
      </c>
      <c r="T355" s="1" t="str">
        <f t="shared" si="25"/>
        <v xml:space="preserve">    </v>
      </c>
    </row>
    <row r="356" spans="1:20" ht="15" customHeight="1">
      <c r="A356" s="34" t="str">
        <f t="shared" si="10"/>
        <v/>
      </c>
      <c r="B356" s="23"/>
      <c r="C356" s="30"/>
      <c r="D356" s="30"/>
      <c r="E356" s="14"/>
      <c r="F356" s="15"/>
      <c r="G356" s="24"/>
      <c r="H356" s="24"/>
      <c r="I356" s="22"/>
      <c r="J356" s="22"/>
      <c r="K356" s="22"/>
      <c r="L356" s="16"/>
      <c r="M356" s="25"/>
      <c r="N356" s="26"/>
      <c r="O356" s="27"/>
      <c r="P356" s="22"/>
      <c r="Q356" s="41"/>
      <c r="R356" s="1" t="str">
        <f t="shared" si="23"/>
        <v/>
      </c>
      <c r="S356" s="1" t="str">
        <f t="shared" si="24"/>
        <v xml:space="preserve">    </v>
      </c>
      <c r="T356" s="1" t="str">
        <f t="shared" si="25"/>
        <v xml:space="preserve">    </v>
      </c>
    </row>
    <row r="357" spans="1:20" ht="15" customHeight="1">
      <c r="A357" s="34" t="str">
        <f t="shared" si="10"/>
        <v/>
      </c>
      <c r="B357" s="23"/>
      <c r="C357" s="30"/>
      <c r="D357" s="30"/>
      <c r="E357" s="14"/>
      <c r="F357" s="15"/>
      <c r="G357" s="24"/>
      <c r="H357" s="24"/>
      <c r="I357" s="22"/>
      <c r="J357" s="22"/>
      <c r="K357" s="22"/>
      <c r="L357" s="16"/>
      <c r="M357" s="25"/>
      <c r="N357" s="26"/>
      <c r="O357" s="27"/>
      <c r="P357" s="22"/>
      <c r="Q357" s="41"/>
      <c r="R357" s="1" t="str">
        <f t="shared" si="23"/>
        <v/>
      </c>
      <c r="S357" s="1" t="str">
        <f t="shared" si="24"/>
        <v xml:space="preserve">    </v>
      </c>
      <c r="T357" s="1" t="str">
        <f t="shared" si="25"/>
        <v xml:space="preserve">    </v>
      </c>
    </row>
    <row r="358" spans="1:20" ht="15" customHeight="1">
      <c r="A358" s="34" t="str">
        <f t="shared" si="10"/>
        <v/>
      </c>
      <c r="B358" s="13"/>
      <c r="C358" s="29"/>
      <c r="D358" s="29"/>
      <c r="E358" s="14"/>
      <c r="F358" s="15"/>
      <c r="G358" s="14"/>
      <c r="H358" s="14"/>
      <c r="I358" s="12"/>
      <c r="J358" s="12"/>
      <c r="K358" s="12"/>
      <c r="L358" s="16"/>
      <c r="M358" s="17"/>
      <c r="N358" s="18"/>
      <c r="O358" s="15"/>
      <c r="P358" s="12"/>
      <c r="Q358" s="40"/>
      <c r="R358" s="1" t="str">
        <f t="shared" si="23"/>
        <v/>
      </c>
      <c r="S358" s="1" t="str">
        <f t="shared" si="24"/>
        <v xml:space="preserve">    </v>
      </c>
      <c r="T358" s="1" t="str">
        <f t="shared" si="25"/>
        <v xml:space="preserve">    </v>
      </c>
    </row>
    <row r="359" spans="1:20" ht="15" customHeight="1">
      <c r="A359" s="34" t="str">
        <f t="shared" si="10"/>
        <v/>
      </c>
      <c r="B359" s="13"/>
      <c r="C359" s="29"/>
      <c r="D359" s="29"/>
      <c r="E359" s="14"/>
      <c r="F359" s="15"/>
      <c r="G359" s="14"/>
      <c r="H359" s="14"/>
      <c r="I359" s="12"/>
      <c r="J359" s="12"/>
      <c r="K359" s="12"/>
      <c r="L359" s="16"/>
      <c r="M359" s="17"/>
      <c r="N359" s="18"/>
      <c r="O359" s="15"/>
      <c r="P359" s="12"/>
      <c r="Q359" s="40"/>
      <c r="R359" s="1" t="str">
        <f t="shared" si="23"/>
        <v/>
      </c>
      <c r="S359" s="1" t="str">
        <f t="shared" si="24"/>
        <v xml:space="preserve">    </v>
      </c>
      <c r="T359" s="1" t="str">
        <f t="shared" si="25"/>
        <v xml:space="preserve">    </v>
      </c>
    </row>
    <row r="360" spans="1:20" ht="15" customHeight="1">
      <c r="A360" s="34" t="str">
        <f t="shared" si="10"/>
        <v/>
      </c>
      <c r="B360" s="13"/>
      <c r="C360" s="29"/>
      <c r="D360" s="29"/>
      <c r="E360" s="14"/>
      <c r="F360" s="15"/>
      <c r="G360" s="14"/>
      <c r="H360" s="14"/>
      <c r="I360" s="12"/>
      <c r="J360" s="12"/>
      <c r="K360" s="12"/>
      <c r="L360" s="16"/>
      <c r="M360" s="17"/>
      <c r="N360" s="18"/>
      <c r="O360" s="15"/>
      <c r="P360" s="12"/>
      <c r="Q360" s="40"/>
      <c r="R360" s="1" t="str">
        <f t="shared" si="23"/>
        <v/>
      </c>
    </row>
    <row r="361" spans="1:20" ht="15" customHeight="1">
      <c r="A361" s="34" t="str">
        <f t="shared" ref="A361:A376" si="26">IF(OR(B361="",C361="",D361=""),"",TEXT(Q361,"000")&amp;B361&amp;TEXT(C361,"00")&amp;TEXT(D361,"00"))</f>
        <v/>
      </c>
      <c r="B361" s="13"/>
      <c r="C361" s="29"/>
      <c r="D361" s="29"/>
      <c r="E361" s="14"/>
      <c r="F361" s="15"/>
      <c r="G361" s="14"/>
      <c r="H361" s="14"/>
      <c r="I361" s="12"/>
      <c r="J361" s="12"/>
      <c r="K361" s="12"/>
      <c r="L361" s="16"/>
      <c r="M361" s="17"/>
      <c r="N361" s="18"/>
      <c r="O361" s="15"/>
      <c r="P361" s="12"/>
      <c r="Q361" s="40"/>
      <c r="R361" s="1" t="str">
        <f t="shared" si="23"/>
        <v/>
      </c>
      <c r="S361" s="1" t="str">
        <f t="shared" si="24"/>
        <v xml:space="preserve">    </v>
      </c>
      <c r="T361" s="1" t="str">
        <f t="shared" si="25"/>
        <v xml:space="preserve">    </v>
      </c>
    </row>
    <row r="362" spans="1:20" ht="15" customHeight="1">
      <c r="A362" s="34" t="str">
        <f t="shared" si="26"/>
        <v/>
      </c>
      <c r="B362" s="13"/>
      <c r="C362" s="29"/>
      <c r="D362" s="29"/>
      <c r="E362" s="14"/>
      <c r="F362" s="15"/>
      <c r="G362" s="14"/>
      <c r="H362" s="14"/>
      <c r="I362" s="12"/>
      <c r="J362" s="12"/>
      <c r="K362" s="12"/>
      <c r="L362" s="16"/>
      <c r="M362" s="17"/>
      <c r="N362" s="18"/>
      <c r="O362" s="15"/>
      <c r="P362" s="12"/>
      <c r="Q362" s="40"/>
      <c r="R362" s="1" t="str">
        <f t="shared" si="23"/>
        <v/>
      </c>
      <c r="S362" s="1" t="str">
        <f t="shared" si="24"/>
        <v xml:space="preserve">    </v>
      </c>
      <c r="T362" s="1" t="str">
        <f t="shared" si="25"/>
        <v xml:space="preserve">    </v>
      </c>
    </row>
    <row r="363" spans="1:20" ht="15" customHeight="1">
      <c r="A363" s="34" t="str">
        <f t="shared" si="26"/>
        <v/>
      </c>
      <c r="B363" s="13"/>
      <c r="C363" s="29"/>
      <c r="D363" s="29"/>
      <c r="E363" s="14"/>
      <c r="F363" s="15"/>
      <c r="G363" s="14"/>
      <c r="H363" s="14"/>
      <c r="I363" s="12"/>
      <c r="J363" s="12"/>
      <c r="K363" s="12"/>
      <c r="L363" s="16"/>
      <c r="M363" s="17"/>
      <c r="N363" s="18"/>
      <c r="O363" s="15"/>
      <c r="P363" s="12"/>
      <c r="Q363" s="40"/>
      <c r="R363" s="1" t="str">
        <f t="shared" si="23"/>
        <v/>
      </c>
      <c r="S363" s="1" t="str">
        <f t="shared" si="24"/>
        <v xml:space="preserve">    </v>
      </c>
      <c r="T363" s="1" t="str">
        <f t="shared" si="25"/>
        <v xml:space="preserve">    </v>
      </c>
    </row>
    <row r="364" spans="1:20" ht="15" customHeight="1">
      <c r="A364" s="34" t="str">
        <f t="shared" si="26"/>
        <v/>
      </c>
      <c r="B364" s="13"/>
      <c r="C364" s="29"/>
      <c r="D364" s="29"/>
      <c r="E364" s="14"/>
      <c r="F364" s="15"/>
      <c r="G364" s="14"/>
      <c r="H364" s="14"/>
      <c r="I364" s="12"/>
      <c r="J364" s="12"/>
      <c r="K364" s="12"/>
      <c r="L364" s="16"/>
      <c r="M364" s="17"/>
      <c r="N364" s="18"/>
      <c r="O364" s="15"/>
      <c r="P364" s="12"/>
      <c r="Q364" s="40"/>
      <c r="R364" s="1" t="str">
        <f t="shared" si="23"/>
        <v/>
      </c>
      <c r="S364" s="1" t="str">
        <f t="shared" si="24"/>
        <v xml:space="preserve">    </v>
      </c>
      <c r="T364" s="1" t="str">
        <f t="shared" si="25"/>
        <v xml:space="preserve">    </v>
      </c>
    </row>
    <row r="365" spans="1:20" ht="15" customHeight="1">
      <c r="A365" s="34" t="str">
        <f t="shared" si="26"/>
        <v/>
      </c>
      <c r="B365" s="13"/>
      <c r="C365" s="29"/>
      <c r="D365" s="29"/>
      <c r="E365" s="14"/>
      <c r="F365" s="15"/>
      <c r="G365" s="14"/>
      <c r="H365" s="14"/>
      <c r="I365" s="12"/>
      <c r="J365" s="12"/>
      <c r="K365" s="12"/>
      <c r="L365" s="16"/>
      <c r="M365" s="17"/>
      <c r="N365" s="18"/>
      <c r="O365" s="15"/>
      <c r="P365" s="12"/>
      <c r="Q365" s="40"/>
      <c r="R365" s="1" t="str">
        <f t="shared" si="23"/>
        <v/>
      </c>
      <c r="S365" s="1" t="str">
        <f t="shared" si="24"/>
        <v xml:space="preserve">    </v>
      </c>
      <c r="T365" s="1" t="str">
        <f t="shared" si="25"/>
        <v xml:space="preserve">    </v>
      </c>
    </row>
    <row r="366" spans="1:20" ht="15" customHeight="1">
      <c r="A366" s="34" t="str">
        <f t="shared" si="26"/>
        <v/>
      </c>
      <c r="B366" s="13"/>
      <c r="C366" s="29"/>
      <c r="D366" s="29"/>
      <c r="E366" s="14"/>
      <c r="F366" s="15"/>
      <c r="G366" s="14"/>
      <c r="H366" s="14"/>
      <c r="I366" s="12"/>
      <c r="J366" s="12"/>
      <c r="K366" s="12"/>
      <c r="L366" s="16"/>
      <c r="M366" s="17"/>
      <c r="N366" s="18"/>
      <c r="O366" s="15"/>
      <c r="P366" s="12"/>
      <c r="Q366" s="40"/>
      <c r="R366" s="1" t="str">
        <f t="shared" si="23"/>
        <v/>
      </c>
      <c r="S366" s="1" t="str">
        <f t="shared" si="24"/>
        <v xml:space="preserve">    </v>
      </c>
      <c r="T366" s="1" t="str">
        <f t="shared" si="25"/>
        <v xml:space="preserve">    </v>
      </c>
    </row>
    <row r="367" spans="1:20" ht="15" customHeight="1">
      <c r="A367" s="34" t="str">
        <f t="shared" si="26"/>
        <v/>
      </c>
      <c r="B367" s="13"/>
      <c r="C367" s="29"/>
      <c r="D367" s="29"/>
      <c r="E367" s="14"/>
      <c r="F367" s="15"/>
      <c r="G367" s="14"/>
      <c r="H367" s="14"/>
      <c r="I367" s="12"/>
      <c r="J367" s="12"/>
      <c r="K367" s="12"/>
      <c r="L367" s="16"/>
      <c r="M367" s="17"/>
      <c r="N367" s="18"/>
      <c r="O367" s="15"/>
      <c r="P367" s="12"/>
      <c r="Q367" s="40"/>
      <c r="R367" s="1" t="str">
        <f t="shared" si="23"/>
        <v/>
      </c>
      <c r="S367" s="1" t="str">
        <f t="shared" si="24"/>
        <v xml:space="preserve">    </v>
      </c>
      <c r="T367" s="1" t="str">
        <f t="shared" si="25"/>
        <v xml:space="preserve">    </v>
      </c>
    </row>
    <row r="368" spans="1:20" ht="15" customHeight="1">
      <c r="A368" s="34" t="str">
        <f t="shared" si="26"/>
        <v/>
      </c>
      <c r="B368" s="13"/>
      <c r="C368" s="29"/>
      <c r="D368" s="29"/>
      <c r="E368" s="14"/>
      <c r="F368" s="15"/>
      <c r="G368" s="14"/>
      <c r="H368" s="14"/>
      <c r="I368" s="12"/>
      <c r="J368" s="12"/>
      <c r="K368" s="12"/>
      <c r="L368" s="16"/>
      <c r="M368" s="17"/>
      <c r="N368" s="18"/>
      <c r="O368" s="15"/>
      <c r="P368" s="12"/>
      <c r="Q368" s="40"/>
      <c r="R368" s="1" t="str">
        <f t="shared" si="23"/>
        <v/>
      </c>
      <c r="S368" s="1" t="str">
        <f t="shared" si="24"/>
        <v xml:space="preserve">    </v>
      </c>
      <c r="T368" s="1" t="str">
        <f t="shared" si="25"/>
        <v xml:space="preserve">    </v>
      </c>
    </row>
    <row r="369" spans="1:20" ht="15" customHeight="1">
      <c r="A369" s="34" t="str">
        <f t="shared" si="26"/>
        <v/>
      </c>
      <c r="B369" s="13"/>
      <c r="C369" s="29"/>
      <c r="D369" s="29"/>
      <c r="E369" s="14"/>
      <c r="F369" s="15"/>
      <c r="G369" s="14"/>
      <c r="H369" s="14"/>
      <c r="I369" s="12"/>
      <c r="J369" s="12"/>
      <c r="K369" s="12"/>
      <c r="L369" s="16"/>
      <c r="M369" s="17"/>
      <c r="N369" s="18"/>
      <c r="O369" s="15"/>
      <c r="P369" s="12"/>
      <c r="Q369" s="40"/>
      <c r="R369" s="1" t="str">
        <f t="shared" si="23"/>
        <v/>
      </c>
      <c r="S369" s="1" t="str">
        <f t="shared" si="24"/>
        <v xml:space="preserve">    </v>
      </c>
      <c r="T369" s="1" t="str">
        <f t="shared" si="25"/>
        <v xml:space="preserve">    </v>
      </c>
    </row>
    <row r="370" spans="1:20" ht="15" customHeight="1">
      <c r="A370" s="34" t="str">
        <f t="shared" si="26"/>
        <v/>
      </c>
      <c r="B370" s="13"/>
      <c r="C370" s="29"/>
      <c r="D370" s="29"/>
      <c r="E370" s="14"/>
      <c r="F370" s="15"/>
      <c r="G370" s="14"/>
      <c r="H370" s="14"/>
      <c r="I370" s="12"/>
      <c r="J370" s="12"/>
      <c r="K370" s="12"/>
      <c r="L370" s="16"/>
      <c r="M370" s="17"/>
      <c r="N370" s="18"/>
      <c r="O370" s="15"/>
      <c r="P370" s="12"/>
      <c r="Q370" s="40"/>
    </row>
    <row r="371" spans="1:20" ht="15" customHeight="1">
      <c r="A371" s="34" t="str">
        <f t="shared" si="26"/>
        <v/>
      </c>
      <c r="B371" s="13"/>
      <c r="C371" s="29"/>
      <c r="D371" s="29"/>
      <c r="E371" s="14"/>
      <c r="F371" s="15"/>
      <c r="G371" s="14"/>
      <c r="H371" s="14"/>
      <c r="I371" s="12"/>
      <c r="J371" s="12"/>
      <c r="K371" s="12"/>
      <c r="L371" s="16"/>
      <c r="M371" s="17"/>
      <c r="N371" s="18"/>
      <c r="O371" s="15"/>
      <c r="P371" s="12"/>
      <c r="Q371" s="40"/>
    </row>
    <row r="372" spans="1:20" ht="15" customHeight="1">
      <c r="A372" s="34" t="str">
        <f t="shared" si="26"/>
        <v/>
      </c>
      <c r="B372" s="13"/>
      <c r="C372" s="29"/>
      <c r="D372" s="29"/>
      <c r="E372" s="14"/>
      <c r="F372" s="15"/>
      <c r="G372" s="14"/>
      <c r="H372" s="14"/>
      <c r="I372" s="12"/>
      <c r="J372" s="12"/>
      <c r="K372" s="12"/>
      <c r="L372" s="16"/>
      <c r="M372" s="17"/>
      <c r="N372" s="18"/>
      <c r="O372" s="15"/>
      <c r="P372" s="12"/>
      <c r="Q372" s="40"/>
    </row>
    <row r="373" spans="1:20" ht="15" customHeight="1">
      <c r="A373" s="34" t="str">
        <f t="shared" si="26"/>
        <v/>
      </c>
      <c r="B373" s="13"/>
      <c r="C373" s="29"/>
      <c r="D373" s="29"/>
      <c r="E373" s="14"/>
      <c r="F373" s="15"/>
      <c r="G373" s="14"/>
      <c r="H373" s="14"/>
      <c r="I373" s="12"/>
      <c r="J373" s="12"/>
      <c r="K373" s="12"/>
      <c r="L373" s="16"/>
      <c r="M373" s="17"/>
      <c r="N373" s="18"/>
      <c r="O373" s="15"/>
      <c r="P373" s="12"/>
      <c r="Q373" s="40"/>
    </row>
    <row r="374" spans="1:20" ht="15" customHeight="1">
      <c r="A374" s="34" t="str">
        <f t="shared" si="26"/>
        <v/>
      </c>
      <c r="B374" s="13"/>
      <c r="C374" s="29"/>
      <c r="D374" s="29"/>
      <c r="E374" s="14"/>
      <c r="F374" s="15"/>
      <c r="G374" s="14"/>
      <c r="H374" s="14"/>
      <c r="I374" s="12"/>
      <c r="J374" s="12"/>
      <c r="K374" s="12"/>
      <c r="L374" s="16"/>
      <c r="M374" s="17"/>
      <c r="N374" s="18"/>
      <c r="O374" s="15"/>
      <c r="P374" s="12"/>
      <c r="Q374" s="40"/>
    </row>
    <row r="375" spans="1:20" ht="15" customHeight="1">
      <c r="A375" s="34" t="str">
        <f t="shared" si="26"/>
        <v/>
      </c>
      <c r="B375" s="13"/>
      <c r="C375" s="29"/>
      <c r="D375" s="29"/>
      <c r="E375" s="14"/>
      <c r="F375" s="15"/>
      <c r="G375" s="14"/>
      <c r="H375" s="14"/>
      <c r="I375" s="12"/>
      <c r="J375" s="12"/>
      <c r="K375" s="12"/>
      <c r="L375" s="16"/>
      <c r="M375" s="17"/>
      <c r="N375" s="18"/>
      <c r="O375" s="15"/>
      <c r="P375" s="12"/>
      <c r="Q375" s="40"/>
    </row>
    <row r="376" spans="1:20" ht="15" customHeight="1">
      <c r="A376" s="34" t="str">
        <f t="shared" si="26"/>
        <v/>
      </c>
      <c r="B376" s="23"/>
      <c r="C376" s="30"/>
      <c r="D376" s="30"/>
      <c r="E376" s="14"/>
      <c r="F376" s="15"/>
      <c r="G376" s="24"/>
      <c r="H376" s="24"/>
      <c r="I376" s="22"/>
      <c r="J376" s="22"/>
      <c r="K376" s="22"/>
      <c r="L376" s="16"/>
      <c r="M376" s="25"/>
      <c r="N376" s="26"/>
      <c r="O376" s="27"/>
      <c r="P376" s="22"/>
      <c r="Q376" s="41"/>
    </row>
    <row r="377" spans="1:20" ht="15" customHeight="1"/>
    <row r="378" spans="1:20" ht="15" customHeight="1"/>
    <row r="379" spans="1:20" ht="15" customHeight="1"/>
    <row r="380" spans="1:20" ht="15" customHeight="1"/>
    <row r="381" spans="1:20" ht="15" customHeight="1"/>
    <row r="382" spans="1:20" ht="15" customHeight="1"/>
    <row r="383" spans="1:20" ht="15" customHeight="1"/>
    <row r="384" spans="1:20" ht="15" customHeight="1"/>
  </sheetData>
  <mergeCells count="18">
    <mergeCell ref="P5:P6"/>
    <mergeCell ref="Q5:Q6"/>
    <mergeCell ref="K4:K6"/>
    <mergeCell ref="L4:L6"/>
    <mergeCell ref="M4:N6"/>
    <mergeCell ref="O4:O6"/>
    <mergeCell ref="P4:Q4"/>
    <mergeCell ref="J4:J6"/>
    <mergeCell ref="A4:A6"/>
    <mergeCell ref="B4:F4"/>
    <mergeCell ref="G4:G6"/>
    <mergeCell ref="H4:H6"/>
    <mergeCell ref="I4:I6"/>
    <mergeCell ref="B5:B6"/>
    <mergeCell ref="C5:C6"/>
    <mergeCell ref="D5:D6"/>
    <mergeCell ref="E5:E6"/>
    <mergeCell ref="F5:F6"/>
  </mergeCells>
  <phoneticPr fontId="1"/>
  <conditionalFormatting sqref="A7:A15">
    <cfRule type="duplicateValues" dxfId="1" priority="2"/>
  </conditionalFormatting>
  <conditionalFormatting sqref="A16:A376">
    <cfRule type="duplicateValues" dxfId="0" priority="1"/>
  </conditionalFormatting>
  <dataValidations count="4">
    <dataValidation imeMode="on" allowBlank="1" showInputMessage="1" showErrorMessage="1" sqref="P153:P376 P131 P126 O7:O376 P149 P143 G7:K376"/>
    <dataValidation imeMode="off" allowBlank="1" showInputMessage="1" showErrorMessage="1" sqref="Q7:Q376 L161:L376 L111 L117 L121 M7:N376 L149"/>
    <dataValidation type="list" imeMode="off" allowBlank="1" showInputMessage="1" showErrorMessage="1" sqref="L122:L148 L7:L110 L112:L116 L118:L120 L150:L160">
      <formula1>$U$7:$U$15</formula1>
    </dataValidation>
    <dataValidation type="list" imeMode="on" allowBlank="1" showInputMessage="1" showErrorMessage="1" sqref="P7:P125 P127:P130 P150:P152 P132:P142 P144:P148">
      <formula1>$Z$7:$Z$69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91" orientation="landscape" r:id="rId1"/>
  <headerFooter>
    <oddFooter>&amp;C&amp;"HG丸ｺﾞｼｯｸM-PRO,標準"&amp;10三 原 市 水 道 部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101"/>
  <sheetViews>
    <sheetView tabSelected="1" view="pageBreakPreview" zoomScaleNormal="100" zoomScaleSheetLayoutView="100" workbookViewId="0">
      <selection activeCell="V34" sqref="V34"/>
    </sheetView>
  </sheetViews>
  <sheetFormatPr defaultRowHeight="13.5"/>
  <cols>
    <col min="1" max="36" width="3.83203125" style="35" customWidth="1"/>
    <col min="37" max="16384" width="9.33203125" style="35"/>
  </cols>
  <sheetData>
    <row r="1" spans="2:29" ht="15" customHeight="1"/>
    <row r="2" spans="2:29" ht="15" customHeight="1"/>
    <row r="3" spans="2:29" ht="20.100000000000001" customHeight="1">
      <c r="U3" s="69"/>
      <c r="V3" s="69"/>
      <c r="X3" s="35" t="s">
        <v>243</v>
      </c>
      <c r="Z3" s="35" t="s">
        <v>242</v>
      </c>
      <c r="AB3" s="35" t="s">
        <v>241</v>
      </c>
    </row>
    <row r="4" spans="2:29" ht="9.9499999999999993" customHeight="1"/>
    <row r="5" spans="2:29" ht="9.9499999999999993" customHeight="1"/>
    <row r="6" spans="2:29" ht="20.100000000000001" customHeight="1">
      <c r="B6" s="35" t="s">
        <v>244</v>
      </c>
    </row>
    <row r="7" spans="2:29" ht="20.100000000000001" customHeight="1">
      <c r="C7" s="35" t="s">
        <v>245</v>
      </c>
      <c r="H7" s="35" t="s">
        <v>246</v>
      </c>
    </row>
    <row r="8" spans="2:29" ht="9.9499999999999993" customHeight="1"/>
    <row r="9" spans="2:29" ht="9.9499999999999993" customHeight="1"/>
    <row r="10" spans="2:29" ht="20.100000000000001" customHeight="1">
      <c r="N10" s="35" t="s">
        <v>247</v>
      </c>
    </row>
    <row r="11" spans="2:29" ht="20.100000000000001" customHeight="1">
      <c r="N11" s="70" t="s">
        <v>248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2:29" ht="20.100000000000001" customHeight="1">
      <c r="N12" s="70" t="s">
        <v>249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spans="2:29" ht="20.100000000000001" customHeight="1">
      <c r="N13" s="70" t="s">
        <v>250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2:29" ht="20.100000000000001" customHeight="1">
      <c r="O14" s="36"/>
      <c r="P14" s="36"/>
      <c r="Q14" s="36"/>
      <c r="R14" s="36"/>
      <c r="S14" s="36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2:29" ht="20.100000000000001" customHeight="1"/>
    <row r="16" spans="2:29" ht="30" customHeight="1">
      <c r="B16" s="72" t="s">
        <v>873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2:28" ht="20.100000000000001" customHeight="1"/>
    <row r="18" spans="2:28" ht="20.100000000000001" customHeight="1"/>
    <row r="19" spans="2:28" ht="20.100000000000001" customHeight="1">
      <c r="B19" s="35" t="s">
        <v>251</v>
      </c>
    </row>
    <row r="20" spans="2:28" ht="20.100000000000001" customHeight="1"/>
    <row r="21" spans="2:28" ht="20.100000000000001" customHeight="1"/>
    <row r="22" spans="2:28" ht="20.100000000000001" customHeight="1">
      <c r="C22" s="70" t="s">
        <v>252</v>
      </c>
      <c r="D22" s="70"/>
      <c r="E22" s="70"/>
      <c r="F22" s="70"/>
      <c r="H22" s="44"/>
      <c r="I22" s="44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20.100000000000001" customHeight="1">
      <c r="C23" s="36"/>
      <c r="D23" s="36"/>
      <c r="E23" s="36"/>
      <c r="F23" s="36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2:28" ht="20.100000000000001" customHeight="1">
      <c r="C24" s="36"/>
      <c r="D24" s="36"/>
      <c r="E24" s="36"/>
      <c r="F24" s="36"/>
    </row>
    <row r="25" spans="2:28" ht="20.100000000000001" customHeight="1">
      <c r="C25" s="70" t="s">
        <v>253</v>
      </c>
      <c r="D25" s="70"/>
      <c r="E25" s="70"/>
      <c r="F25" s="70"/>
      <c r="H25" s="44"/>
      <c r="I25" s="44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20.100000000000001" customHeight="1">
      <c r="C26" s="36"/>
      <c r="D26" s="36"/>
      <c r="E26" s="36"/>
      <c r="F26" s="36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2:28" ht="20.100000000000001" customHeight="1"/>
    <row r="28" spans="2:28" ht="20.100000000000001" customHeight="1">
      <c r="C28" s="70" t="s">
        <v>254</v>
      </c>
      <c r="D28" s="70"/>
      <c r="E28" s="70"/>
    </row>
    <row r="29" spans="2:28" ht="9.9499999999999993" customHeight="1">
      <c r="F29" s="69" t="s">
        <v>256</v>
      </c>
      <c r="H29" s="44"/>
      <c r="I29" s="44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9.9499999999999993" customHeight="1">
      <c r="F30" s="69"/>
      <c r="H30" s="44"/>
      <c r="I30" s="44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20.100000000000001" customHeight="1">
      <c r="C31" s="70" t="s">
        <v>255</v>
      </c>
      <c r="D31" s="70"/>
      <c r="E31" s="70"/>
    </row>
    <row r="32" spans="2:28" ht="20.100000000000001" customHeight="1"/>
    <row r="33" spans="3:18" ht="20.100000000000001" customHeight="1">
      <c r="C33" s="66" t="s">
        <v>259</v>
      </c>
      <c r="D33" s="66"/>
      <c r="E33" s="66"/>
      <c r="F33" s="66"/>
      <c r="J33" s="69" t="s">
        <v>260</v>
      </c>
      <c r="K33" s="69" t="s">
        <v>261</v>
      </c>
      <c r="L33" s="69"/>
      <c r="M33" s="44"/>
      <c r="N33" s="44"/>
      <c r="P33" s="69" t="s">
        <v>260</v>
      </c>
      <c r="Q33" s="69" t="s">
        <v>262</v>
      </c>
      <c r="R33" s="69"/>
    </row>
    <row r="34" spans="3:18" ht="20.100000000000001" customHeight="1">
      <c r="C34" s="66"/>
      <c r="D34" s="66"/>
      <c r="E34" s="66"/>
      <c r="F34" s="66"/>
      <c r="J34" s="69"/>
      <c r="K34" s="69"/>
      <c r="L34" s="69"/>
      <c r="M34" s="44"/>
      <c r="N34" s="44"/>
      <c r="P34" s="69"/>
      <c r="Q34" s="69"/>
      <c r="R34" s="69"/>
    </row>
    <row r="35" spans="3:18" ht="20.100000000000001" customHeight="1"/>
    <row r="36" spans="3:18" ht="20.100000000000001" customHeight="1"/>
    <row r="37" spans="3:18" ht="20.100000000000001" customHeight="1"/>
    <row r="38" spans="3:18" ht="20.100000000000001" customHeight="1"/>
    <row r="39" spans="3:18" ht="20.100000000000001" customHeight="1"/>
    <row r="40" spans="3:18" ht="20.100000000000001" customHeight="1"/>
    <row r="41" spans="3:18" ht="20.100000000000001" customHeight="1"/>
    <row r="42" spans="3:18" ht="20.100000000000001" customHeight="1"/>
    <row r="43" spans="3:18" ht="20.100000000000001" customHeight="1"/>
    <row r="44" spans="3:18" ht="20.100000000000001" customHeight="1"/>
    <row r="45" spans="3:18" ht="20.100000000000001" customHeight="1"/>
    <row r="46" spans="3:18" ht="20.100000000000001" customHeight="1"/>
    <row r="47" spans="3:18" ht="20.100000000000001" customHeight="1"/>
    <row r="48" spans="3:1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</sheetData>
  <mergeCells count="21">
    <mergeCell ref="U3:V3"/>
    <mergeCell ref="T11:AC11"/>
    <mergeCell ref="T12:AC12"/>
    <mergeCell ref="T13:AC13"/>
    <mergeCell ref="C22:F22"/>
    <mergeCell ref="N11:S11"/>
    <mergeCell ref="N12:S12"/>
    <mergeCell ref="N13:S13"/>
    <mergeCell ref="B16:AB16"/>
    <mergeCell ref="C33:F34"/>
    <mergeCell ref="J22:AB22"/>
    <mergeCell ref="J25:AB25"/>
    <mergeCell ref="J29:AB30"/>
    <mergeCell ref="J33:J34"/>
    <mergeCell ref="K33:L34"/>
    <mergeCell ref="P33:P34"/>
    <mergeCell ref="Q33:R34"/>
    <mergeCell ref="C25:F25"/>
    <mergeCell ref="C28:E28"/>
    <mergeCell ref="C31:E31"/>
    <mergeCell ref="F29:F30"/>
  </mergeCells>
  <phoneticPr fontId="1"/>
  <dataValidations disablePrompts="1" count="1">
    <dataValidation imeMode="off" allowBlank="1" showInputMessage="1" showErrorMessage="1" sqref="W3 AA3 Y3"/>
  </dataValidations>
  <pageMargins left="0.98425196850393704" right="0.78740157480314965" top="0.78740157480314965" bottom="0.78740157480314965" header="0.39370078740157483" footer="0.19685039370078741"/>
  <pageSetup paperSize="9" orientation="portrait" r:id="rId1"/>
  <headerFooter>
    <oddHeader>&amp;L&amp;"ＭＳ 明朝,標準"&amp;10（様式１）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承認一覧表(供給者別)</vt:lpstr>
      <vt:lpstr>登録資材製造者</vt:lpstr>
      <vt:lpstr>承認一覧表(038積水化学工業)</vt:lpstr>
      <vt:lpstr>承認一覧表(017清水合金製作所)</vt:lpstr>
      <vt:lpstr>承認一覧表(020栗本鐵工所)</vt:lpstr>
      <vt:lpstr>承認一覧表(026ｸﾎﾞﾀ)</vt:lpstr>
      <vt:lpstr>承認願鑑</vt:lpstr>
      <vt:lpstr>'承認一覧表(017清水合金製作所)'!Print_Area</vt:lpstr>
      <vt:lpstr>'承認一覧表(020栗本鐵工所)'!Print_Area</vt:lpstr>
      <vt:lpstr>'承認一覧表(026ｸﾎﾞﾀ)'!Print_Area</vt:lpstr>
      <vt:lpstr>'承認一覧表(038積水化学工業)'!Print_Area</vt:lpstr>
      <vt:lpstr>'承認一覧表(017清水合金製作所)'!Print_Titles</vt:lpstr>
      <vt:lpstr>'承認一覧表(020栗本鐵工所)'!Print_Titles</vt:lpstr>
      <vt:lpstr>'承認一覧表(026ｸﾎﾞﾀ)'!Print_Titles</vt:lpstr>
      <vt:lpstr>'承認一覧表(038積水化学工業)'!Print_Titles</vt:lpstr>
      <vt:lpstr>'承認一覧表(供給者別)'!Print_Titles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t.higashitani</dc:creator>
  <cp:lastModifiedBy>m.shitanishi</cp:lastModifiedBy>
  <cp:lastPrinted>2017-04-27T06:00:40Z</cp:lastPrinted>
  <dcterms:created xsi:type="dcterms:W3CDTF">2016-02-05T09:55:57Z</dcterms:created>
  <dcterms:modified xsi:type="dcterms:W3CDTF">2017-06-05T07:10:18Z</dcterms:modified>
</cp:coreProperties>
</file>